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13_ncr:1_{BA578202-48E5-4069-A530-8B6FF87D8E16}" xr6:coauthVersionLast="47" xr6:coauthVersionMax="47" xr10:uidLastSave="{00000000-0000-0000-0000-000000000000}"/>
  <bookViews>
    <workbookView xWindow="-13140" yWindow="-21720" windowWidth="51840" windowHeight="21240" tabRatio="801" xr2:uid="{7A9EF932-7843-47EE-AF1C-F10DB89879C2}"/>
  </bookViews>
  <sheets>
    <sheet name="ToC" sheetId="1" r:id="rId1"/>
    <sheet name="0) Modelling" sheetId="2" r:id="rId2"/>
    <sheet name="1a) P&amp;L" sheetId="3" r:id="rId3"/>
    <sheet name="1b) P&amp;L - MF &amp; PF" sheetId="4" r:id="rId4"/>
    <sheet name="1c) P&amp;L - rec" sheetId="5" r:id="rId5"/>
    <sheet name="2) Balance sheet" sheetId="6" r:id="rId6"/>
    <sheet name="3) Cash flow statement" sheetId="7" r:id="rId7"/>
    <sheet name="4a) AUM - progression" sheetId="8" r:id="rId8"/>
    <sheet name="4b) AUM - detail" sheetId="9" r:id="rId9"/>
    <sheet name="4c) AUM - strategies" sheetId="10" r:id="rId10"/>
    <sheet name="5) NMF Margin" sheetId="11" r:id="rId11"/>
    <sheet name="6a) PFs &amp; PF AUM" sheetId="12" r:id="rId12"/>
    <sheet name="6b) PF AUM - HWM &amp; fees" sheetId="13" r:id="rId13"/>
    <sheet name="7) FX rates" sheetId="14" r:id="rId14"/>
  </sheets>
  <definedNames>
    <definedName name="_xlnm.Print_Area" localSheetId="1">'0) Modelling'!$A$1:$E$17</definedName>
    <definedName name="_xlnm.Print_Area" localSheetId="2">'1a) P&amp;L'!$A$1:$AI$60</definedName>
    <definedName name="_xlnm.Print_Area" localSheetId="3">'1b) P&amp;L - MF &amp; PF'!$A$1:$AI$72</definedName>
    <definedName name="_xlnm.Print_Area" localSheetId="4">'1c) P&amp;L - rec'!$A$1:$AI$37</definedName>
    <definedName name="_xlnm.Print_Area" localSheetId="5">'2) Balance sheet'!$A$1:$AA$58</definedName>
    <definedName name="_xlnm.Print_Area" localSheetId="6">'3) Cash flow statement'!$A$1:$AI$71</definedName>
    <definedName name="_xlnm.Print_Area" localSheetId="7">'4a) AUM - progression'!$A$1:$AY$72</definedName>
    <definedName name="_xlnm.Print_Area" localSheetId="8">'4b) AUM - detail'!$A$1:$AI$74</definedName>
    <definedName name="_xlnm.Print_Area" localSheetId="9">'4c) AUM - strategies'!$A$1:$G$61</definedName>
    <definedName name="_xlnm.Print_Area" localSheetId="10">'5) NMF Margin'!$A$1:$V$25</definedName>
    <definedName name="_xlnm.Print_Area" localSheetId="11">'6a) PFs &amp; PF AUM'!$A$1:$AI$27</definedName>
    <definedName name="_xlnm.Print_Area" localSheetId="12">'6b) PF AUM - HWM &amp; fees'!$A$1:$Y$19</definedName>
    <definedName name="_xlnm.Print_Area" localSheetId="13">'7) FX rates'!$A$1:$AI$21</definedName>
    <definedName name="_xlnm.Print_Area" localSheetId="0">ToC!$A$1:$T$47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7" i="3" l="1"/>
  <c r="AD46" i="3"/>
  <c r="AD45" i="3"/>
  <c r="AD44" i="3"/>
  <c r="AC44" i="3"/>
  <c r="AB47" i="3" l="1"/>
  <c r="Z47" i="3"/>
  <c r="X47" i="3"/>
  <c r="V47" i="3"/>
  <c r="T47" i="3"/>
  <c r="R47" i="3"/>
  <c r="P47" i="3"/>
  <c r="N47" i="3"/>
  <c r="L47" i="3"/>
  <c r="J47" i="3"/>
  <c r="H47" i="3"/>
  <c r="F47" i="3"/>
  <c r="D47" i="3"/>
  <c r="AB46" i="3"/>
  <c r="Z46" i="3"/>
  <c r="X46" i="3"/>
  <c r="V46" i="3"/>
  <c r="T46" i="3"/>
  <c r="R46" i="3"/>
  <c r="P46" i="3"/>
  <c r="N46" i="3"/>
  <c r="L46" i="3"/>
  <c r="J46" i="3"/>
  <c r="H46" i="3"/>
  <c r="F46" i="3"/>
  <c r="D46" i="3"/>
  <c r="AB45" i="3"/>
  <c r="Z45" i="3"/>
  <c r="X45" i="3"/>
  <c r="V45" i="3"/>
  <c r="T45" i="3"/>
  <c r="R45" i="3"/>
  <c r="P45" i="3"/>
  <c r="N45" i="3"/>
  <c r="L45" i="3"/>
  <c r="J45" i="3"/>
  <c r="H45" i="3"/>
  <c r="F45" i="3"/>
  <c r="D45" i="3"/>
  <c r="AB44" i="3"/>
  <c r="Z44" i="3"/>
  <c r="Y44" i="3"/>
  <c r="X44" i="3"/>
  <c r="V44" i="3"/>
  <c r="U44" i="3"/>
  <c r="T44" i="3"/>
  <c r="R44" i="3"/>
  <c r="Q44" i="3"/>
  <c r="P44" i="3"/>
  <c r="N44" i="3"/>
  <c r="M44" i="3"/>
  <c r="L44" i="3"/>
  <c r="J44" i="3"/>
  <c r="I44" i="3"/>
  <c r="H44" i="3"/>
  <c r="F44" i="3"/>
  <c r="E44" i="3"/>
  <c r="D44" i="3"/>
</calcChain>
</file>

<file path=xl/sharedStrings.xml><?xml version="1.0" encoding="utf-8"?>
<sst xmlns="http://schemas.openxmlformats.org/spreadsheetml/2006/main" count="952" uniqueCount="450">
  <si>
    <t>Table of contents</t>
  </si>
  <si>
    <t>0) Modelling</t>
  </si>
  <si>
    <t>1a) Income statement</t>
  </si>
  <si>
    <t>1b) Income statement - management fee and performance fee profitability</t>
  </si>
  <si>
    <t>1c) Income statement - reconciliation to statutory profit</t>
  </si>
  <si>
    <t>2) Balance sheet</t>
  </si>
  <si>
    <t>3) Cash flow statement</t>
  </si>
  <si>
    <t>4a) Assets under management - progression</t>
  </si>
  <si>
    <t>4b) Assets under management - detail</t>
  </si>
  <si>
    <t>4c) Assets under management - selected strategies</t>
  </si>
  <si>
    <t>5) Net management fee margin</t>
  </si>
  <si>
    <t>6a) Performance fees and PF eligible AUM</t>
  </si>
  <si>
    <t>6b) PF eligible AUM at high-water mark and approximate fee rates</t>
  </si>
  <si>
    <t>7) FX rates</t>
  </si>
  <si>
    <t xml:space="preserve">This report is to be read in conjunction with our Annual Reports which can be found at:
</t>
  </si>
  <si>
    <t>https://www.man.com/investor-relations#_results-centre</t>
  </si>
  <si>
    <t>www.man.com</t>
  </si>
  <si>
    <t>Commentary and guidance</t>
  </si>
  <si>
    <t>Asset Servicing</t>
  </si>
  <si>
    <r>
      <t xml:space="preserve">Fixed cash costs
</t>
    </r>
    <r>
      <rPr>
        <sz val="11"/>
        <color theme="1"/>
        <rFont val="Calibri"/>
        <family val="2"/>
        <scheme val="minor"/>
      </rPr>
      <t>(Fixed compensation + other cash costs)</t>
    </r>
  </si>
  <si>
    <r>
      <t xml:space="preserve">Total compensation
</t>
    </r>
    <r>
      <rPr>
        <sz val="11"/>
        <color theme="1"/>
        <rFont val="Calibri"/>
        <family val="2"/>
        <scheme val="minor"/>
      </rPr>
      <t>(Fixed compensation + variable compensation)</t>
    </r>
  </si>
  <si>
    <t>Overall compensation to core net revenue ratio expected to be in the range of 40% to 50% depending on the mix and level of revenue</t>
  </si>
  <si>
    <t>Tax</t>
  </si>
  <si>
    <r>
      <t>Summary income statement</t>
    </r>
    <r>
      <rPr>
        <b/>
        <vertAlign val="superscript"/>
        <sz val="16"/>
        <color theme="1"/>
        <rFont val="Calibri"/>
        <family val="2"/>
        <scheme val="minor"/>
      </rPr>
      <t>1,2</t>
    </r>
  </si>
  <si>
    <t>$m</t>
  </si>
  <si>
    <t>H1 2015</t>
  </si>
  <si>
    <t>H2 2015</t>
  </si>
  <si>
    <t>FY 2015</t>
  </si>
  <si>
    <t>H1 2016</t>
  </si>
  <si>
    <t>H2 2016</t>
  </si>
  <si>
    <t>FY 2016</t>
  </si>
  <si>
    <t>H1 2017</t>
  </si>
  <si>
    <t>H2 2017</t>
  </si>
  <si>
    <t>FY 2017</t>
  </si>
  <si>
    <t>H1 2018</t>
  </si>
  <si>
    <t>H2 2018</t>
  </si>
  <si>
    <t>FY 2018</t>
  </si>
  <si>
    <t>H1 2019</t>
  </si>
  <si>
    <t>H2 2019</t>
  </si>
  <si>
    <t>FY 2019</t>
  </si>
  <si>
    <t>H1 2020</t>
  </si>
  <si>
    <t>H2 2020</t>
  </si>
  <si>
    <t>FY 2020</t>
  </si>
  <si>
    <t>H1 2021</t>
  </si>
  <si>
    <t>H2 2021</t>
  </si>
  <si>
    <t>FY 2021</t>
  </si>
  <si>
    <t>Management and other fees</t>
  </si>
  <si>
    <t>External distribution costs</t>
  </si>
  <si>
    <t>Share of after tax profit of associates</t>
  </si>
  <si>
    <t>Net management fee revenue</t>
  </si>
  <si>
    <t>Performance fees</t>
  </si>
  <si>
    <t>Gains on investments</t>
  </si>
  <si>
    <t>Sub-lease rental and lease surrender income</t>
  </si>
  <si>
    <t>Net revenue</t>
  </si>
  <si>
    <t>Asset servicing</t>
  </si>
  <si>
    <t>Fixed compensation</t>
  </si>
  <si>
    <t>Other cash costs</t>
  </si>
  <si>
    <t>Variable compensation</t>
  </si>
  <si>
    <t>Adjusted EBITDA</t>
  </si>
  <si>
    <t>Depreciation and amortisation</t>
  </si>
  <si>
    <t>Net finance expense</t>
  </si>
  <si>
    <t>Adjusted PBT</t>
  </si>
  <si>
    <t>Tax on adjusted PBT</t>
  </si>
  <si>
    <t>Adjusted profit after tax</t>
  </si>
  <si>
    <t>Diluted weighted average number of shares (m)</t>
  </si>
  <si>
    <t>Adjusted EPS (diluted, c / share)</t>
  </si>
  <si>
    <t>Less: net revenue from guaranteed products</t>
  </si>
  <si>
    <t>Less: other income</t>
  </si>
  <si>
    <t>Less: share of after tax profit of associates</t>
  </si>
  <si>
    <t>Core PBT</t>
  </si>
  <si>
    <t>Tax on core PBT</t>
  </si>
  <si>
    <t>Core profit after tax</t>
  </si>
  <si>
    <t>Core EPS (diluted, c / share)</t>
  </si>
  <si>
    <r>
      <t>Additional metrics</t>
    </r>
    <r>
      <rPr>
        <b/>
        <vertAlign val="superscript"/>
        <sz val="16"/>
        <color theme="1"/>
        <rFont val="Calibri"/>
        <family val="2"/>
        <scheme val="minor"/>
      </rPr>
      <t>1,2</t>
    </r>
  </si>
  <si>
    <t>Compensation ratio</t>
  </si>
  <si>
    <t>Tax rate on adjusted profit before tax</t>
  </si>
  <si>
    <t>Tax rate on adjusted management fee profit before tax</t>
  </si>
  <si>
    <t>Tax rate on adjusted performance fee profit before tax</t>
  </si>
  <si>
    <t>Statutory diluted EPS (c / share)</t>
  </si>
  <si>
    <t>Dividend per share (c / share)</t>
  </si>
  <si>
    <t>Announced share buy-back programme ($m)</t>
  </si>
  <si>
    <t>Average headcount</t>
  </si>
  <si>
    <t>1.    Values exclude amounts related to consolidated fund entities</t>
  </si>
  <si>
    <t>2.    In addition to core profit and related core measures, we previously reported adjusted profit and related adjusted measures. Due to the roll-off of revenues from these products in 2019, core and adjusted profit and their related measures became equivalent in 2020, and therefore we now report our APMs on a core basis only</t>
  </si>
  <si>
    <r>
      <t>Management fee profitability</t>
    </r>
    <r>
      <rPr>
        <b/>
        <vertAlign val="superscript"/>
        <sz val="16"/>
        <color theme="1"/>
        <rFont val="Calibri"/>
        <family val="2"/>
        <scheme val="minor"/>
      </rPr>
      <t>1,2,3</t>
    </r>
  </si>
  <si>
    <t>Absolute return</t>
  </si>
  <si>
    <t>Total return</t>
  </si>
  <si>
    <t>Multi-manager solutions</t>
  </si>
  <si>
    <t>Systematic</t>
  </si>
  <si>
    <t>Discretionary</t>
  </si>
  <si>
    <t>Core net management fee revenue</t>
  </si>
  <si>
    <t>Net management fees from guaranteed products</t>
  </si>
  <si>
    <t>Other income</t>
  </si>
  <si>
    <t>Variable compensation (management fee)</t>
  </si>
  <si>
    <t>Adjusted management fee EBITDA</t>
  </si>
  <si>
    <t>Net finance expense (management fee)</t>
  </si>
  <si>
    <t>Adjusted management fee PBT</t>
  </si>
  <si>
    <t>Tax on adjusted management fee PBT</t>
  </si>
  <si>
    <t>Adjusted management fee profit after tax</t>
  </si>
  <si>
    <t>Adjusted management fee EPS (diluted, c / share)</t>
  </si>
  <si>
    <t>Less: net management fees from guaranteed products</t>
  </si>
  <si>
    <t>Core management fee PBT</t>
  </si>
  <si>
    <t>Tax on core management fee PBT</t>
  </si>
  <si>
    <t>Core management fee profit after tax</t>
  </si>
  <si>
    <t>Core management fee EPS (diluted, c / share)</t>
  </si>
  <si>
    <r>
      <t>Performance fee profitability</t>
    </r>
    <r>
      <rPr>
        <b/>
        <vertAlign val="superscript"/>
        <sz val="16"/>
        <color theme="1"/>
        <rFont val="Calibri"/>
        <family val="2"/>
        <scheme val="minor"/>
      </rPr>
      <t>1,3</t>
    </r>
  </si>
  <si>
    <t>Variable compensation (performance fee)</t>
  </si>
  <si>
    <t>Adjusted performance fee EBITDA</t>
  </si>
  <si>
    <t>Finance expense (performance fee)</t>
  </si>
  <si>
    <t>Adjusted performance fee PBT</t>
  </si>
  <si>
    <t>Tax on adjusted performance fee PBT</t>
  </si>
  <si>
    <t>Adjusted performance fee profit after tax</t>
  </si>
  <si>
    <t>Adjusted performance fee EPS (diluted, c / share)</t>
  </si>
  <si>
    <t>Less: performance fees from guaranteed products</t>
  </si>
  <si>
    <t>Core performance fee PBT</t>
  </si>
  <si>
    <t>Tax on core performance fee PBT</t>
  </si>
  <si>
    <t>Core performance fee profit after tax</t>
  </si>
  <si>
    <t>Core performance fee EPS (diluted, c / share)</t>
  </si>
  <si>
    <t>3.    In addition to core profit and related core measures, we previously reported adjusted profit and related adjusted measures. Due to the roll-off of revenues from these products in 2019, core and adjusted profit and their related measures became equivalent in 2020, and therefore we now report our APMs on a core basis only</t>
  </si>
  <si>
    <t>Reconciliation to statutory profit</t>
  </si>
  <si>
    <t>Net revenue from guaranteed products</t>
  </si>
  <si>
    <t>Acquisition and disposal related:</t>
  </si>
  <si>
    <t>Amortisation of acquired intangible assets</t>
  </si>
  <si>
    <t xml:space="preserve">Impairment of goodwill and acquired intangible assets </t>
  </si>
  <si>
    <t>Revaluation of contingent consideration - gain / (loss)</t>
  </si>
  <si>
    <t xml:space="preserve">Unwind of contingent consideration discount </t>
  </si>
  <si>
    <t xml:space="preserve">Gain on sale of investment in Nephila </t>
  </si>
  <si>
    <t>Other costs</t>
  </si>
  <si>
    <t>Recycling of FX revaluation on liquidation of subsidiaries</t>
  </si>
  <si>
    <r>
      <t>Share of post-tax losses of associate</t>
    </r>
    <r>
      <rPr>
        <vertAlign val="superscript"/>
        <sz val="11"/>
        <color theme="1"/>
        <rFont val="Calibri"/>
        <family val="2"/>
        <scheme val="minor"/>
      </rPr>
      <t>1</t>
    </r>
  </si>
  <si>
    <t>Lease surrender income relating to future periods</t>
  </si>
  <si>
    <t>Impairment of right-of-use lease assets</t>
  </si>
  <si>
    <t>Reassessment of litigation provision</t>
  </si>
  <si>
    <t>Other costs – legal claims</t>
  </si>
  <si>
    <t>Compensation – restructuring</t>
  </si>
  <si>
    <t>Other costs – restructuring</t>
  </si>
  <si>
    <t xml:space="preserve">Statutory profit before tax </t>
  </si>
  <si>
    <t>Tax on statutory profit</t>
  </si>
  <si>
    <t xml:space="preserve">Statutory profit after tax </t>
  </si>
  <si>
    <t>Balance sheet</t>
  </si>
  <si>
    <t>Cash and cash equivalents</t>
  </si>
  <si>
    <t>Fee and other receivables</t>
  </si>
  <si>
    <t xml:space="preserve">Investments in fund products and other investments </t>
  </si>
  <si>
    <t>Non-current assets held for sale</t>
  </si>
  <si>
    <t>Pension asset</t>
  </si>
  <si>
    <t>Investment in associates</t>
  </si>
  <si>
    <t>Leasehold improvements and equipment</t>
  </si>
  <si>
    <t>Leasehold property – right-of-use lease assets</t>
  </si>
  <si>
    <t>Investment property – right-of-use lease assets</t>
  </si>
  <si>
    <t>Goodwill and acquired intangibles</t>
  </si>
  <si>
    <t>Other intangibles</t>
  </si>
  <si>
    <t>Deferred tax assets</t>
  </si>
  <si>
    <t>Total assets</t>
  </si>
  <si>
    <t>Trade and other payables</t>
  </si>
  <si>
    <t>Provisions</t>
  </si>
  <si>
    <t>Current tax liabilities</t>
  </si>
  <si>
    <t>Third party interest in consolidated funds</t>
  </si>
  <si>
    <t>Non-current liabilities held for sale</t>
  </si>
  <si>
    <t>Lease liability</t>
  </si>
  <si>
    <t>Borrowings</t>
  </si>
  <si>
    <t>Deferred tax liabilities</t>
  </si>
  <si>
    <t>Total liabilities</t>
  </si>
  <si>
    <t>Shareholders' equity</t>
  </si>
  <si>
    <t>Net financial assets</t>
  </si>
  <si>
    <t>Plus: non-current assets held for sale</t>
  </si>
  <si>
    <t>Less: non-current liabilities held for sale</t>
  </si>
  <si>
    <t>Total investments</t>
  </si>
  <si>
    <t>Assets / (liabilities) of line-by-line consolidated fund entities:</t>
  </si>
  <si>
    <t>Less: third-party interest in consolidated funds</t>
  </si>
  <si>
    <t>Net investments held by Man</t>
  </si>
  <si>
    <t>Less: investments used to hedge deferred compensation awards</t>
  </si>
  <si>
    <t>Less: other investments</t>
  </si>
  <si>
    <t>Seeding investment portfolio</t>
  </si>
  <si>
    <t>Plus: cash and cash equivalents excl. consolidated fund entities</t>
  </si>
  <si>
    <t xml:space="preserve">Less: payables under repo arrangements </t>
  </si>
  <si>
    <t>Less: borrowings</t>
  </si>
  <si>
    <t>Less: contingent consideration payable</t>
  </si>
  <si>
    <t>Cash flow statement</t>
  </si>
  <si>
    <t xml:space="preserve">Cash flows from operating activities </t>
  </si>
  <si>
    <t>Statutory profit</t>
  </si>
  <si>
    <t>Adjustments for:</t>
  </si>
  <si>
    <t>Income tax expense</t>
  </si>
  <si>
    <t>Share of post-tax (profits) / loss of associates</t>
  </si>
  <si>
    <t>Revaluation of contingent consideration</t>
  </si>
  <si>
    <t>Gain on disposal of investment in Nephila</t>
  </si>
  <si>
    <t>Depreciation of leasehold improvements and equipment</t>
  </si>
  <si>
    <t>Depreciation of right-of-use lease assets</t>
  </si>
  <si>
    <t xml:space="preserve">Impairment of right-of-use assets - investment property </t>
  </si>
  <si>
    <t>Impairment of goodwill and acquired intangible assets</t>
  </si>
  <si>
    <t>Amortisation of other intangibles</t>
  </si>
  <si>
    <t>Share-based payment charge</t>
  </si>
  <si>
    <t>Fund product based payment charge</t>
  </si>
  <si>
    <t>Defined benefit pension plans</t>
  </si>
  <si>
    <t>Recycling of FX revaluation to the Group income statement on liquidation of subsidiaries</t>
  </si>
  <si>
    <t>Foreign exchange movements</t>
  </si>
  <si>
    <t>Other non-cash movements</t>
  </si>
  <si>
    <t xml:space="preserve">Return of Reservoir Trust pension plan assets on wind-up </t>
  </si>
  <si>
    <t>Changes in working capital:</t>
  </si>
  <si>
    <t xml:space="preserve">(Increase)/decrease in receivables </t>
  </si>
  <si>
    <t>(Increase)/decrease in other financial assets</t>
  </si>
  <si>
    <t xml:space="preserve">Increase/(decrease) in payables </t>
  </si>
  <si>
    <t>Cash generated from operations</t>
  </si>
  <si>
    <t xml:space="preserve">Interest paid </t>
  </si>
  <si>
    <t xml:space="preserve">Unwind of lease liability discount </t>
  </si>
  <si>
    <t>Unwind of discount in relation to acquisitions</t>
  </si>
  <si>
    <t>Income tax paid</t>
  </si>
  <si>
    <t>Cash flows from investing activities</t>
  </si>
  <si>
    <t>Purchase of leasehold improvements and equipment</t>
  </si>
  <si>
    <t xml:space="preserve">Purchase of leasehold improvements and equipment - Right of use investment property </t>
  </si>
  <si>
    <t xml:space="preserve">Purchase of other intangible assets </t>
  </si>
  <si>
    <t>Payment of contingent consideration in relation to acquisitions</t>
  </si>
  <si>
    <t>Acquisition of subsidiaries and other intangibles</t>
  </si>
  <si>
    <t>Interest received</t>
  </si>
  <si>
    <t>Proceeds from sale of associate / (purchase of interests in associate)</t>
  </si>
  <si>
    <t xml:space="preserve">Dividends received from associates </t>
  </si>
  <si>
    <t>Cash flows from financing activities</t>
  </si>
  <si>
    <t>Repayments of principal lease liabilities</t>
  </si>
  <si>
    <t>Proceeds from issue of ordinary shares</t>
  </si>
  <si>
    <t>Payment of contingent consideration in excess of projected fair value recognised at acquisition</t>
  </si>
  <si>
    <t>Purchase of own shares by the Employee Trusts and Partnerships</t>
  </si>
  <si>
    <t>Share repurchase programme (including costs)</t>
  </si>
  <si>
    <t>Repayment of Tier 2 notes</t>
  </si>
  <si>
    <t xml:space="preserve">Payment of capitalised upfront costs on revolving loan facility </t>
  </si>
  <si>
    <t xml:space="preserve">Proceeds from sale of Treasury shares in respect of Sharesave </t>
  </si>
  <si>
    <t>Dividends paid to Company shareholders</t>
  </si>
  <si>
    <t xml:space="preserve">Net increase/(decrease) in cash </t>
  </si>
  <si>
    <t>Cash at beginning of period</t>
  </si>
  <si>
    <t xml:space="preserve">Effect of foreign exchange movements </t>
  </si>
  <si>
    <t>Cash at end of period</t>
  </si>
  <si>
    <t>AUM progression</t>
  </si>
  <si>
    <t>$bn</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</si>
  <si>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</si>
  <si>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</si>
  <si>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</si>
  <si>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</si>
  <si>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</si>
  <si>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</si>
  <si>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</si>
  <si>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</si>
  <si>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</si>
  <si>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</si>
  <si>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</si>
  <si>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</si>
  <si>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</si>
  <si>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</si>
  <si>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</si>
  <si>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</si>
  <si>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</si>
  <si>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</si>
  <si>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</si>
  <si>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</si>
  <si>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</si>
  <si>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</si>
  <si>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</si>
  <si>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</si>
  <si>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</si>
  <si>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</si>
  <si>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</si>
  <si>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</si>
  <si>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Firmwide</t>
  </si>
  <si>
    <t>Beginning of period AUM</t>
  </si>
  <si>
    <t>Gross inflows</t>
  </si>
  <si>
    <t>Gross outflows</t>
  </si>
  <si>
    <t>Net inflows / (outflows)</t>
  </si>
  <si>
    <t>Investment performance</t>
  </si>
  <si>
    <t>FX &amp; other</t>
  </si>
  <si>
    <t>End of period AUM</t>
  </si>
  <si>
    <t>Alternative</t>
  </si>
  <si>
    <t>Long-only</t>
  </si>
  <si>
    <t>Systematic long-only</t>
  </si>
  <si>
    <t>Discretionary long-only</t>
  </si>
  <si>
    <t>AHL Alpha</t>
  </si>
  <si>
    <r>
      <t>Man Institutional Solutions</t>
    </r>
    <r>
      <rPr>
        <vertAlign val="superscript"/>
        <sz val="9"/>
        <rFont val="Arial"/>
        <family val="2"/>
      </rPr>
      <t>1</t>
    </r>
  </si>
  <si>
    <t>AHL Dimension</t>
  </si>
  <si>
    <t>GLG equity absolute return</t>
  </si>
  <si>
    <t>AHL Evolution</t>
  </si>
  <si>
    <t>AHL Diversified</t>
  </si>
  <si>
    <r>
      <t>Other</t>
    </r>
    <r>
      <rPr>
        <vertAlign val="superscript"/>
        <sz val="9"/>
        <rFont val="Arial"/>
        <family val="2"/>
      </rPr>
      <t xml:space="preserve"> </t>
    </r>
  </si>
  <si>
    <t>Alternative risk premia</t>
  </si>
  <si>
    <t>AHL TargetRisk</t>
  </si>
  <si>
    <t>CLOs and other total return</t>
  </si>
  <si>
    <t>GPM</t>
  </si>
  <si>
    <t>EM total return</t>
  </si>
  <si>
    <t>Infrastructure &amp; direct access</t>
  </si>
  <si>
    <t>Segregated</t>
  </si>
  <si>
    <t>Diversified and thematic FoHF</t>
  </si>
  <si>
    <t>Alternatives</t>
  </si>
  <si>
    <t>Global</t>
  </si>
  <si>
    <t>International</t>
  </si>
  <si>
    <t>Emerging markets</t>
  </si>
  <si>
    <t>US</t>
  </si>
  <si>
    <t>Credit &amp; convertibles</t>
  </si>
  <si>
    <t>Europe equity ex-UK</t>
  </si>
  <si>
    <t>Japan equity</t>
  </si>
  <si>
    <t>UK equity</t>
  </si>
  <si>
    <t>EM fixed income</t>
  </si>
  <si>
    <t>Other</t>
  </si>
  <si>
    <t>Total</t>
  </si>
  <si>
    <t>AUM by client domicile</t>
  </si>
  <si>
    <t>EMEA</t>
  </si>
  <si>
    <t>Americas</t>
  </si>
  <si>
    <t>Asia</t>
  </si>
  <si>
    <t>AUM by currency</t>
  </si>
  <si>
    <t>USD</t>
  </si>
  <si>
    <t>EUR</t>
  </si>
  <si>
    <t>GBP</t>
  </si>
  <si>
    <t>JPY</t>
  </si>
  <si>
    <t>AUD</t>
  </si>
  <si>
    <t>1.    Man Institutional Solutions includes AHL Institutional Solutions and Multi-strategy.  AHL Institutional Solutions invests into a range of AHL strategies including AHL Dimension, AHL Alpha and AHL Evolution</t>
  </si>
  <si>
    <t>Selected strategies</t>
  </si>
  <si>
    <t>Reference fund or key strategy</t>
  </si>
  <si>
    <t>Bloomberg ticker or representative index</t>
  </si>
  <si>
    <t>Performance fee eligible</t>
  </si>
  <si>
    <t>AHL Alpha (Cayman) Limited USD Shares</t>
  </si>
  <si>
    <t>AHLALCY KY Equity</t>
  </si>
  <si>
    <t>Yes</t>
  </si>
  <si>
    <t>Man Institutional Solutions</t>
  </si>
  <si>
    <t>Various including AHL Evolution, AHL Macro, AHL Alpha and others</t>
  </si>
  <si>
    <t>-</t>
  </si>
  <si>
    <t>AHL Dimension (Cayman) Limited - Class A USD Shares</t>
  </si>
  <si>
    <t>AHLDCAU KY Equity</t>
  </si>
  <si>
    <t>Man GLG Alpha Select Alternative Class IL GBP</t>
  </si>
  <si>
    <t>GLGASLE ID Equity</t>
  </si>
  <si>
    <t>Man GLG Event Driven Alternative Class IN USD</t>
  </si>
  <si>
    <t>MGEDAHU ID Equity</t>
  </si>
  <si>
    <t>Man GLG Innovation Equity Alternative Class IN USD</t>
  </si>
  <si>
    <t>MGIEINU ID Equity</t>
  </si>
  <si>
    <t>AHL Evolution Class A1 USD Shares</t>
  </si>
  <si>
    <t>AHLA1EU KY Equity</t>
  </si>
  <si>
    <t>Man AHL Diversified Guernsey A USD</t>
  </si>
  <si>
    <t>MAHLDGD GU Equity</t>
  </si>
  <si>
    <t>American Beacon AHL Managed Futures Strategy Fund</t>
  </si>
  <si>
    <t>AHLAX US Equity</t>
  </si>
  <si>
    <t>No</t>
  </si>
  <si>
    <t>Man GLG Global Credit Multi Strategy Class IL XX</t>
  </si>
  <si>
    <t>GLGUMZU KY Equity</t>
  </si>
  <si>
    <t>Man Alternative Risk Premia SP Class A USD</t>
  </si>
  <si>
    <t>MANABST KY Equity</t>
  </si>
  <si>
    <t>Man AHL TargetRisk I USD</t>
  </si>
  <si>
    <t>GMTRKIU ID Equity</t>
  </si>
  <si>
    <t>Partial</t>
  </si>
  <si>
    <t>Man GLG Global Emerging Markets Debt Total Return Class I USD</t>
  </si>
  <si>
    <t>MGLGIUS ID Equity</t>
  </si>
  <si>
    <t>HFRI Fund of Funds Conservative Index</t>
  </si>
  <si>
    <t>FRM Diversified II Fund Class A JPY</t>
  </si>
  <si>
    <t>FRMDYEA KY Equity</t>
  </si>
  <si>
    <t>vs. relevant benchmark</t>
  </si>
  <si>
    <t>Global Core</t>
  </si>
  <si>
    <t>MSCI World (USD,NDTR), NDDUWI Index</t>
  </si>
  <si>
    <t>Numeric ACWI Portfolio</t>
  </si>
  <si>
    <t>MSCI ACWI Net Total Return USD Index, NDUEACWF Index</t>
  </si>
  <si>
    <t>European Core</t>
  </si>
  <si>
    <t>MSCI Europe (EUR, NDTR), M7EU Index</t>
  </si>
  <si>
    <t>Global Low Volatility</t>
  </si>
  <si>
    <t>Emerging Markets Core</t>
  </si>
  <si>
    <t>MSCI EM (USD, NDTR), M1EF Index</t>
  </si>
  <si>
    <t>US Core</t>
  </si>
  <si>
    <t>Russell 1000 Index, RIY Index</t>
  </si>
  <si>
    <t>US High Yield</t>
  </si>
  <si>
    <t>ICE BofA US High Yield Index, H0A0 Index</t>
  </si>
  <si>
    <t>Man GLG High Yield Opportunities Class I EUR</t>
  </si>
  <si>
    <t>MAHYOIE ID Equity</t>
  </si>
  <si>
    <t>Man GLG Global Convertibles Class IM USD</t>
  </si>
  <si>
    <t>GLGCUFV ID Equity</t>
  </si>
  <si>
    <t>Man GLG Strategic Bond Fund Class C GBP</t>
  </si>
  <si>
    <t>GLGSTBC LN Equity</t>
  </si>
  <si>
    <t>Man GLG Continental Europe Growth Fund Class C GBP</t>
  </si>
  <si>
    <t>SGESOCA LN Equity</t>
  </si>
  <si>
    <t>Man GLG Pan-European Equity Growth Class I C EUR</t>
  </si>
  <si>
    <t>MGEGICE ID Equity</t>
  </si>
  <si>
    <t>Man GLG Japan CoreAlpha Equity Class I JPY</t>
  </si>
  <si>
    <t>GLAAXYN ID Equity</t>
  </si>
  <si>
    <t>Man GLG Undervalued Assets Fund Class C GBP</t>
  </si>
  <si>
    <t>GLUVAPC LN Equity</t>
  </si>
  <si>
    <t>Man GLG Global Emerging Markets Local Currency Rates Class I C USD</t>
  </si>
  <si>
    <t>MNGEMIU ID Equity</t>
  </si>
  <si>
    <t>Man GLG Income Fund Class C GBP</t>
  </si>
  <si>
    <t>SGUKICA LN Equity</t>
  </si>
  <si>
    <t>Man Funds PLC - Man GLG Asia (ex Japan) Equity Class I USD</t>
  </si>
  <si>
    <t>MAAEEIU ID Equity</t>
  </si>
  <si>
    <t xml:space="preserve">Information on selected investment products does not constitute an offer, inducement or invitation to invest. </t>
  </si>
  <si>
    <t>The information is selected for shareholders and financial analysts as being indicative of the performance of Man Group’s investment management divisions.</t>
  </si>
  <si>
    <t xml:space="preserve">The list is not a comprehensive list of all investment strategies. No opinion or representation is given regarding the relevance of this information to shareholders and financial analysts. </t>
  </si>
  <si>
    <t>Average net management fee margin</t>
  </si>
  <si>
    <t>basis points</t>
  </si>
  <si>
    <t> </t>
  </si>
  <si>
    <t>Weighted average</t>
  </si>
  <si>
    <t>Run-rate net management fee margin</t>
  </si>
  <si>
    <t>Performance fees in period</t>
  </si>
  <si>
    <t>GLG absolute return</t>
  </si>
  <si>
    <t>Other alternatives</t>
  </si>
  <si>
    <t>Gains on investments and FX</t>
  </si>
  <si>
    <r>
      <t>Performance fee eligible AUM</t>
    </r>
    <r>
      <rPr>
        <b/>
        <vertAlign val="superscript"/>
        <sz val="16"/>
        <color rgb="FF000000"/>
        <rFont val="Calibri"/>
        <family val="2"/>
      </rPr>
      <t>1</t>
    </r>
  </si>
  <si>
    <t>At or above peak</t>
  </si>
  <si>
    <t>Within 5% of peak</t>
  </si>
  <si>
    <t>More than 5% from peak</t>
  </si>
  <si>
    <t>1. Includes strategies with performance fees crystalising beyond the next 12 months</t>
  </si>
  <si>
    <t>Of which H1 crystallisation</t>
  </si>
  <si>
    <t>Of which H2 crystallisation</t>
  </si>
  <si>
    <t>Approximate Fee Rates</t>
  </si>
  <si>
    <t>PF</t>
  </si>
  <si>
    <t>Distance from high-water mark</t>
  </si>
  <si>
    <t>Eligible</t>
  </si>
  <si>
    <t>At or</t>
  </si>
  <si>
    <t>Within</t>
  </si>
  <si>
    <t>More</t>
  </si>
  <si>
    <t>AUM</t>
  </si>
  <si>
    <t>Above</t>
  </si>
  <si>
    <t>than 5%</t>
  </si>
  <si>
    <t>Hurdle</t>
  </si>
  <si>
    <t>Rate</t>
  </si>
  <si>
    <t>15-20%</t>
  </si>
  <si>
    <t>Relevant benchmark</t>
  </si>
  <si>
    <t>10-20%</t>
  </si>
  <si>
    <t>Mandates with bi-annual, monthly, weekly or daily crystallisation dates are in both H1 and H2 crystallisation.</t>
  </si>
  <si>
    <t>USD:GBP</t>
  </si>
  <si>
    <t>Average rate for the period</t>
  </si>
  <si>
    <t>Period-end rate</t>
  </si>
  <si>
    <t>USD:EUR</t>
  </si>
  <si>
    <t>USD:CHF</t>
  </si>
  <si>
    <t>Achieved P&amp;L FX rates. Prior to 2020, all GBP and CHF fixed costs were hedged at the FX rates shown above.</t>
  </si>
  <si>
    <t>Q1 2022</t>
  </si>
  <si>
    <t>H1 2022</t>
  </si>
  <si>
    <r>
      <t>Foreign exchange movements</t>
    </r>
    <r>
      <rPr>
        <vertAlign val="superscript"/>
        <sz val="11"/>
        <color theme="1"/>
        <rFont val="Calibri"/>
        <family val="2"/>
        <scheme val="minor"/>
      </rPr>
      <t>2</t>
    </r>
  </si>
  <si>
    <t>Q2 2022</t>
  </si>
  <si>
    <t>Drawdown of revolving credit facility</t>
  </si>
  <si>
    <t>1. HUB categorised as non-core</t>
  </si>
  <si>
    <t>Q3 2022</t>
  </si>
  <si>
    <t>AUM category</t>
  </si>
  <si>
    <t>2. From 2022 onwards, all foreign exchange gains losses arising on non-functional currency balances will be treated as non-core. Prior to 2022, reflects foreign exchange movements on lease liabilities, pension and associated deferred tax</t>
  </si>
  <si>
    <t>2.   H1 2020 figures for core net management fee revenue by category reflect updated categorization</t>
  </si>
  <si>
    <t>AUM by category</t>
  </si>
  <si>
    <t>Investor Data Pack - 31 December 2022</t>
  </si>
  <si>
    <t>~60% of fixed cash costs are in GBP
2023 guidance: $355m assuming GBPUSD of 1.21</t>
  </si>
  <si>
    <t>H2 2022</t>
  </si>
  <si>
    <t>FY 2022</t>
  </si>
  <si>
    <t>Basic number of shares at period end (m)</t>
  </si>
  <si>
    <t>Basic weighted average number of shares at period end (m)</t>
  </si>
  <si>
    <t>Investment property – consolidated fund entities</t>
  </si>
  <si>
    <t xml:space="preserve">Investment property </t>
  </si>
  <si>
    <t>Q4 2022</t>
  </si>
  <si>
    <t>Man GLG Absolute Value Fund Class CX</t>
  </si>
  <si>
    <t>MGAVPCX LN Equity</t>
  </si>
  <si>
    <r>
      <t>Breakdown at 31 December 2022</t>
    </r>
    <r>
      <rPr>
        <b/>
        <vertAlign val="superscript"/>
        <sz val="16"/>
        <color rgb="FF000000"/>
        <rFont val="Calibri"/>
        <family val="2"/>
      </rPr>
      <t>1</t>
    </r>
  </si>
  <si>
    <t>Man Group’s alternative performance measures are outlined on pages 175-179 of the 2022 Annual Report.</t>
  </si>
  <si>
    <t>The increase in the UK corporation tax rate in April 2023 is expected to increase our core tax rate for FY 2023 to a range of 19% to 22%.  Further ahead, depending on the rate of consumption of our tax losses in the US, our core tax rate could increase to between 21% and 24% in 2024 and to between 22% and 25% from 2025. Our expectations are based on prevailing and enacted corporate tax rates at the time of our FY 2022 results announcement</t>
  </si>
  <si>
    <t>2023 guidance: asset servicing expense of 6bps of AUM, excluding systematic long-only and Man GPM</t>
  </si>
  <si>
    <t>Sub-lease rental income</t>
  </si>
  <si>
    <t>2023 guidance: $8-9m of net financing expense related to IFRS16, attributable to management fees 
Note this assumes no material change to our capital structure</t>
  </si>
  <si>
    <t xml:space="preserve">Our sub-lease rental income is attributable to management fees and it is denominated primarily in GBP 
2023 guidance: $4-5m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</si>
</sst>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_);_(* \(#,##0.0\);_(* &quot;-&quot;_);_(@_)"/>
    <numFmt numFmtId="166" formatCode="0.0%"/>
    <numFmt numFmtId="167" formatCode="_(* #,##0.000_);_(* \(#,##0.000\);_(* &quot;-&quot;_);_(@_)"/>
    <numFmt numFmtId="168" formatCode="0.0"/>
    <numFmt numFmtId="169" formatCode="0.0%_);\(0.0%\)"/>
    <numFmt numFmtId="170" formatCode="_-* #,##0.0000_-;\-* #,##0.0000_-;_-* &quot;-&quot;?_-;_-@_-"/>
    <numFmt numFmtId="171" formatCode="_(* #,##0.0_);_(* \(#,##0.0\);_(* &quot;-&quot;?_);_(@_)"/>
    <numFmt numFmtId="172" formatCode="_-* #,##0.0_-;\-* #,##0.0_-;_-* &quot;-&quot;?_-;_-@_-"/>
    <numFmt numFmtId="173" formatCode="_(* #,##0.00_);_(* \(#,##0.00\);_(* &quot;-&quot;??_);_(@_)"/>
    <numFmt numFmtId="174" formatCode="_(* #,##0.00_);_(* \(#,##0.0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24"/>
      <color rgb="FF000000"/>
      <name val="Calibri"/>
      <family val="2"/>
    </font>
    <font>
      <sz val="11"/>
      <color theme="1"/>
      <name val="Calibri"/>
      <family val="2"/>
    </font>
    <font>
      <b/>
      <sz val="14"/>
      <color rgb="FF000000"/>
      <name val="Calibri"/>
      <family val="2"/>
    </font>
    <font>
      <sz val="10"/>
      <color theme="1"/>
      <name val="Calibri"/>
      <family val="2"/>
      <scheme val="minor"/>
    </font>
    <font>
      <b/>
      <sz val="24"/>
      <color theme="1"/>
      <name val="Calibri"/>
      <family val="2"/>
      <scheme val="minor"/>
    </font>
    <font>
      <b/>
      <sz val="16"/>
      <color theme="1"/>
      <name val="Calibri"/>
      <family val="2"/>
      <scheme val="minor"/>
    </font>
    <font>
      <b/>
      <vertAlign val="superscript"/>
      <sz val="16"/>
      <color theme="1"/>
      <name val="Calibri"/>
      <family val="2"/>
      <scheme val="minor"/>
    </font>
    <font>
      <b/>
      <sz val="11"/>
      <color rgb="FF000000"/>
      <name val="Calibri"/>
      <family val="2"/>
    </font>
    <font>
      <i/>
      <sz val="11"/>
      <color rgb="FF000000"/>
      <name val="Calibri"/>
      <family val="2"/>
    </font>
    <font>
      <sz val="11"/>
      <color rgb="FF0000FF"/>
      <name val="Calibri"/>
      <family val="2"/>
    </font>
    <font>
      <sz val="11"/>
      <color rgb="FF0000FF"/>
      <name val="Calibri"/>
      <family val="2"/>
      <scheme val="minor"/>
    </font>
    <font>
      <b/>
      <sz val="11"/>
      <name val="Calibri"/>
      <family val="2"/>
    </font>
    <font>
      <b/>
      <sz val="11"/>
      <name val="Calibri"/>
      <family val="2"/>
      <scheme val="minor"/>
    </font>
    <font>
      <sz val="9"/>
      <color rgb="FF000000"/>
      <name val="Calibri"/>
      <family val="2"/>
    </font>
    <font>
      <sz val="11"/>
      <name val="Calibri"/>
      <family val="2"/>
    </font>
    <font>
      <sz val="11"/>
      <name val="Calibri"/>
      <family val="2"/>
      <scheme val="minor"/>
    </font>
    <font>
      <i/>
      <sz val="9"/>
      <color rgb="FF000000"/>
      <name val="Calibri"/>
      <family val="2"/>
    </font>
    <font>
      <sz val="11"/>
      <color rgb="FF000000"/>
      <name val="Calibri"/>
      <family val="2"/>
    </font>
    <font>
      <i/>
      <sz val="9"/>
      <color theme="1"/>
      <name val="Calibri"/>
      <family val="2"/>
      <scheme val="minor"/>
    </font>
    <font>
      <i/>
      <sz val="11"/>
      <color theme="1"/>
      <name val="Calibri"/>
      <family val="2"/>
      <scheme val="minor"/>
    </font>
    <font>
      <vertAlign val="superscript"/>
      <sz val="11"/>
      <color theme="1"/>
      <name val="Calibri"/>
      <family val="2"/>
      <scheme val="minor"/>
    </font>
    <font>
      <b/>
      <u val="singleAccounting"/>
      <sz val="10"/>
      <color theme="1"/>
      <name val="Calibri"/>
      <family val="2"/>
      <scheme val="minor"/>
    </font>
    <font>
      <b/>
      <sz val="14"/>
      <color theme="1"/>
      <name val="Calibri"/>
      <family val="2"/>
      <scheme val="minor"/>
    </font>
    <font>
      <b/>
      <sz val="16"/>
      <color rgb="FF000000"/>
      <name val="Calibri"/>
      <family val="2"/>
    </font>
    <font>
      <b/>
      <sz val="11"/>
      <color rgb="FF000000"/>
      <name val="Arial"/>
      <family val="2"/>
    </font>
    <font>
      <vertAlign val="superscript"/>
      <sz val="9"/>
      <name val="Arial"/>
      <family val="2"/>
    </font>
    <font>
      <b/>
      <sz val="10"/>
      <color rgb="FF000000"/>
      <name val="Calibri"/>
      <family val="2"/>
    </font>
    <font>
      <b/>
      <sz val="11"/>
      <color rgb="FFFF0000"/>
      <name val="Calibri"/>
      <family val="2"/>
    </font>
    <font>
      <b/>
      <sz val="16"/>
      <color theme="1"/>
      <name val="Calibri"/>
      <family val="2"/>
    </font>
    <font>
      <b/>
      <vertAlign val="superscript"/>
      <sz val="16"/>
      <color rgb="FF000000"/>
      <name val="Calibri"/>
      <family val="2"/>
    </font>
    <font>
      <b/>
      <sz val="10"/>
      <color theme="1"/>
      <name val="Calibri"/>
      <family val="2"/>
      <scheme val="minor"/>
    </font>
  </fonts>
  <fills count="12">
    <fill>
      <patternFill patternType="none"/>
    </fill>
    <fill>
      <patternFill patternType="gray125"/>
    </fill>
    <fill>
      <patternFill patternType="solid">
        <fgColor rgb="FFD9E1F2"/>
        <bgColor rgb="FF000000"/>
      </patternFill>
    </fill>
    <fill>
      <patternFill patternType="solid">
        <fgColor theme="4" tint="0.79998168889431442"/>
        <bgColor indexed="64"/>
      </patternFill>
    </fill>
    <fill>
      <patternFill patternType="solid">
        <fgColor rgb="FFD9E1F2"/>
        <bgColor indexed="64"/>
      </patternFill>
    </fill>
    <fill>
      <patternFill patternType="solid">
        <fgColor rgb="FFFFFFCC"/>
        <bgColor rgb="FF000000"/>
      </patternFill>
    </fill>
    <fill>
      <patternFill patternType="solid">
        <fgColor rgb="FFFFFFCC"/>
        <bgColor indexed="64"/>
      </patternFill>
    </fill>
    <fill>
      <patternFill patternType="solid">
        <fgColor rgb="FFF2F2F2"/>
        <bgColor rgb="FF000000"/>
      </patternFill>
    </fill>
    <fill>
      <patternFill patternType="solid">
        <fgColor theme="0" tint="-4.9989318521683403E-2"/>
        <bgColor indexed="64"/>
      </patternFill>
    </fill>
    <fill>
      <patternFill patternType="solid">
        <fgColor theme="4" tint="0.79998168889431442"/>
        <bgColor rgb="FF000000"/>
      </patternFill>
    </fill>
    <fill>
      <patternFill patternType="solid">
        <fgColor rgb="FFF2F2F2"/>
        <bgColor indexed="64"/>
      </patternFill>
    </fill>
    <fill>
      <patternFill patternType="solid">
        <fgColor rgb="FFFFFFFF"/>
        <bgColor indexed="64"/>
      </patternFill>
    </fill>
  </fills>
  <borders count="14">
    <border>
      <left/>
      <right/>
      <top/>
      <bottom/>
      <diagonal/>
    </border>
    <border>
      <left/>
      <right/>
      <top/>
      <bottom style="medium">
        <color auto="1"/>
      </bottom>
      <diagonal/>
    </border>
    <border>
      <left/>
      <right/>
      <top/>
      <bottom style="hair">
        <color indexed="64"/>
      </bottom>
      <diagonal/>
    </border>
    <border>
      <left/>
      <right/>
      <top style="hair">
        <color indexed="64"/>
      </top>
      <bottom/>
      <diagonal/>
    </border>
    <border>
      <left/>
      <right/>
      <top/>
      <bottom style="thin">
        <color auto="1"/>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style="medium">
        <color auto="1"/>
      </top>
      <bottom style="hair">
        <color indexed="64"/>
      </bottom>
      <diagonal/>
    </border>
    <border>
      <left/>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5" fillId="0" borderId="0"/>
    <xf numFmtId="173" fontId="5" fillId="0" borderId="0" applyFont="0" applyFill="0" applyBorder="0" applyAlignment="0" applyProtection="0"/>
  </cellStyleXfs>
  <cellXfs count="440">
    <xf numFmtId="0" fontId="0" fillId="0" borderId="0" xfId="0"/>
    <xf numFmtId="0" fontId="4" fillId="0" borderId="0" xfId="0" applyFont="1"/>
    <xf numFmtId="0" fontId="5" fillId="0" borderId="0" xfId="0" applyFont="1"/>
    <xf numFmtId="0" fontId="5" fillId="0" borderId="0" xfId="0" quotePrefix="1" applyFont="1"/>
    <xf numFmtId="0" fontId="6" fillId="0" borderId="0" xfId="0" applyFont="1"/>
    <xf numFmtId="0" fontId="6" fillId="0" borderId="0" xfId="0" applyFont="1" applyAlignment="1">
      <alignment horizontal="right"/>
    </xf>
    <xf numFmtId="0" fontId="7" fillId="0" borderId="0" xfId="0" applyFont="1" applyAlignment="1">
      <alignment wrapText="1"/>
    </xf>
    <xf numFmtId="0" fontId="3" fillId="0" borderId="0" xfId="2"/>
    <xf numFmtId="0" fontId="8" fillId="0" borderId="0" xfId="0" applyFont="1"/>
    <xf numFmtId="0" fontId="9" fillId="0" borderId="0" xfId="0" applyFont="1"/>
    <xf numFmtId="164" fontId="0" fillId="0" borderId="0" xfId="0" applyNumberFormat="1"/>
    <xf numFmtId="0" fontId="2" fillId="0" borderId="1" xfId="0" applyFont="1" applyBorder="1"/>
    <xf numFmtId="0" fontId="0" fillId="0" borderId="1" xfId="0" applyBorder="1"/>
    <xf numFmtId="0" fontId="2" fillId="0" borderId="0" xfId="0" applyFont="1" applyAlignment="1">
      <alignment vertical="top"/>
    </xf>
    <xf numFmtId="0" fontId="0" fillId="0" borderId="0" xfId="0" applyAlignment="1">
      <alignment wrapText="1"/>
    </xf>
    <xf numFmtId="0" fontId="2" fillId="0" borderId="2" xfId="0" applyFont="1" applyBorder="1"/>
    <xf numFmtId="0" fontId="0" fillId="0" borderId="2" xfId="0" applyBorder="1" applyAlignment="1">
      <alignment wrapText="1"/>
    </xf>
    <xf numFmtId="0" fontId="2" fillId="0" borderId="3" xfId="0" applyFont="1" applyBorder="1" applyAlignment="1">
      <alignment vertical="top" wrapText="1"/>
    </xf>
    <xf numFmtId="0" fontId="2" fillId="0" borderId="0" xfId="0" applyFont="1" applyAlignment="1">
      <alignment vertical="top" wrapText="1"/>
    </xf>
    <xf numFmtId="0" fontId="2" fillId="0" borderId="2" xfId="0" applyFont="1" applyBorder="1" applyAlignment="1">
      <alignment vertical="top"/>
    </xf>
    <xf numFmtId="0" fontId="0" fillId="0" borderId="2" xfId="0" applyBorder="1" applyAlignment="1">
      <alignment vertical="top" wrapText="1"/>
    </xf>
    <xf numFmtId="0" fontId="0" fillId="0" borderId="3" xfId="0" applyBorder="1" applyAlignment="1">
      <alignment vertical="top" wrapText="1"/>
    </xf>
    <xf numFmtId="2" fontId="5" fillId="0" borderId="0" xfId="0" applyNumberFormat="1" applyFont="1"/>
    <xf numFmtId="2" fontId="0" fillId="0" borderId="0" xfId="0" applyNumberFormat="1"/>
    <xf numFmtId="0" fontId="11" fillId="0" borderId="4" xfId="0" applyFont="1" applyBorder="1" applyAlignment="1">
      <alignment horizontal="centerContinuous"/>
    </xf>
    <xf numFmtId="0" fontId="2" fillId="0" borderId="4" xfId="0" applyFont="1" applyBorder="1" applyAlignment="1">
      <alignment horizontal="centerContinuous"/>
    </xf>
    <xf numFmtId="0" fontId="12" fillId="0" borderId="1" xfId="0" applyFont="1" applyBorder="1"/>
    <xf numFmtId="0" fontId="5" fillId="0" borderId="1" xfId="0" applyFont="1" applyBorder="1"/>
    <xf numFmtId="0" fontId="11" fillId="0" borderId="1" xfId="0" applyFont="1" applyBorder="1" applyAlignment="1">
      <alignment horizontal="right"/>
    </xf>
    <xf numFmtId="0" fontId="11" fillId="0" borderId="1" xfId="0" applyFont="1" applyBorder="1"/>
    <xf numFmtId="0" fontId="2" fillId="0" borderId="1" xfId="0" applyFont="1" applyBorder="1" applyAlignment="1">
      <alignment horizontal="right"/>
    </xf>
    <xf numFmtId="0" fontId="5" fillId="0" borderId="2" xfId="0" applyFont="1" applyBorder="1" applyAlignment="1">
      <alignment horizontal="left" indent="1"/>
    </xf>
    <xf numFmtId="164" fontId="5" fillId="0" borderId="2" xfId="0" applyNumberFormat="1" applyFont="1" applyBorder="1" applyAlignment="1">
      <alignment horizontal="left" indent="1"/>
    </xf>
    <xf numFmtId="164" fontId="0" fillId="0" borderId="2" xfId="0" applyNumberFormat="1" applyBorder="1" applyAlignment="1">
      <alignment horizontal="left" indent="1"/>
    </xf>
    <xf numFmtId="0" fontId="5" fillId="0" borderId="3" xfId="0" applyFont="1" applyBorder="1" applyAlignment="1">
      <alignment horizontal="left" indent="1"/>
    </xf>
    <xf numFmtId="164" fontId="5" fillId="0" borderId="3" xfId="0" applyNumberFormat="1" applyFont="1" applyBorder="1" applyAlignment="1">
      <alignment horizontal="left" indent="1"/>
    </xf>
    <xf numFmtId="164" fontId="0" fillId="0" borderId="3" xfId="0" applyNumberFormat="1" applyBorder="1" applyAlignment="1">
      <alignment horizontal="left" indent="1"/>
    </xf>
    <xf numFmtId="0" fontId="5" fillId="0" borderId="5" xfId="0" applyFont="1" applyBorder="1" applyAlignment="1">
      <alignment horizontal="left" indent="1"/>
    </xf>
    <xf numFmtId="164" fontId="5" fillId="0" borderId="5" xfId="0" applyNumberFormat="1" applyFont="1" applyBorder="1" applyAlignment="1">
      <alignment horizontal="left" indent="1"/>
    </xf>
    <xf numFmtId="164" fontId="0" fillId="0" borderId="5" xfId="0" applyNumberFormat="1" applyBorder="1" applyAlignment="1">
      <alignment horizontal="left" indent="1"/>
    </xf>
    <xf numFmtId="0" fontId="11" fillId="2" borderId="6" xfId="0" applyFont="1" applyFill="1" applyBorder="1"/>
    <xf numFmtId="164" fontId="11" fillId="2" borderId="6" xfId="0" applyNumberFormat="1" applyFont="1" applyFill="1" applyBorder="1" applyAlignment="1">
      <alignment horizontal="left"/>
    </xf>
    <xf numFmtId="164" fontId="11" fillId="2" borderId="6" xfId="0" applyNumberFormat="1" applyFont="1" applyFill="1" applyBorder="1"/>
    <xf numFmtId="164" fontId="2" fillId="3" borderId="6" xfId="0" applyNumberFormat="1" applyFont="1" applyFill="1" applyBorder="1"/>
    <xf numFmtId="0" fontId="5" fillId="0" borderId="7" xfId="0" applyFont="1" applyBorder="1" applyAlignment="1">
      <alignment horizontal="left" indent="1"/>
    </xf>
    <xf numFmtId="164" fontId="5" fillId="0" borderId="7" xfId="0" applyNumberFormat="1" applyFont="1" applyBorder="1" applyAlignment="1">
      <alignment horizontal="left" indent="1"/>
    </xf>
    <xf numFmtId="164" fontId="0" fillId="0" borderId="7" xfId="0" applyNumberFormat="1" applyBorder="1" applyAlignment="1">
      <alignment horizontal="left" indent="1"/>
    </xf>
    <xf numFmtId="0" fontId="11" fillId="2" borderId="8" xfId="0" applyFont="1" applyFill="1" applyBorder="1"/>
    <xf numFmtId="164" fontId="11" fillId="2" borderId="8" xfId="0" applyNumberFormat="1" applyFont="1" applyFill="1" applyBorder="1" applyAlignment="1">
      <alignment horizontal="left"/>
    </xf>
    <xf numFmtId="164" fontId="11" fillId="2" borderId="8" xfId="0" applyNumberFormat="1" applyFont="1" applyFill="1" applyBorder="1"/>
    <xf numFmtId="164" fontId="2" fillId="4" borderId="8" xfId="0" applyNumberFormat="1" applyFont="1" applyFill="1" applyBorder="1"/>
    <xf numFmtId="0" fontId="11" fillId="0" borderId="8" xfId="0" applyFont="1" applyBorder="1"/>
    <xf numFmtId="164" fontId="11" fillId="0" borderId="8" xfId="0" applyNumberFormat="1" applyFont="1" applyBorder="1"/>
    <xf numFmtId="164" fontId="2" fillId="0" borderId="8" xfId="0" applyNumberFormat="1" applyFont="1" applyBorder="1"/>
    <xf numFmtId="0" fontId="5" fillId="0" borderId="7" xfId="0" applyFont="1" applyBorder="1"/>
    <xf numFmtId="164" fontId="5" fillId="0" borderId="7" xfId="0" applyNumberFormat="1" applyFont="1" applyBorder="1"/>
    <xf numFmtId="164" fontId="13" fillId="0" borderId="7" xfId="0" applyNumberFormat="1" applyFont="1" applyBorder="1"/>
    <xf numFmtId="164" fontId="14" fillId="0" borderId="7" xfId="0" applyNumberFormat="1" applyFont="1" applyBorder="1"/>
    <xf numFmtId="165" fontId="11" fillId="0" borderId="8" xfId="0" applyNumberFormat="1" applyFont="1" applyBorder="1"/>
    <xf numFmtId="165" fontId="5" fillId="0" borderId="0" xfId="0" applyNumberFormat="1" applyFont="1"/>
    <xf numFmtId="165" fontId="0" fillId="0" borderId="0" xfId="0" applyNumberFormat="1"/>
    <xf numFmtId="0" fontId="11" fillId="0" borderId="0" xfId="0" applyFont="1"/>
    <xf numFmtId="164" fontId="11" fillId="0" borderId="0" xfId="0" applyNumberFormat="1" applyFont="1"/>
    <xf numFmtId="0" fontId="5" fillId="0" borderId="5" xfId="0" applyFont="1" applyBorder="1"/>
    <xf numFmtId="164" fontId="5" fillId="0" borderId="5" xfId="0" applyNumberFormat="1" applyFont="1" applyBorder="1"/>
    <xf numFmtId="0" fontId="11" fillId="5" borderId="8" xfId="0" applyFont="1" applyFill="1" applyBorder="1"/>
    <xf numFmtId="164" fontId="11" fillId="5" borderId="8" xfId="0" applyNumberFormat="1" applyFont="1" applyFill="1" applyBorder="1" applyAlignment="1">
      <alignment horizontal="left"/>
    </xf>
    <xf numFmtId="164" fontId="11" fillId="5" borderId="8" xfId="0" applyNumberFormat="1" applyFont="1" applyFill="1" applyBorder="1"/>
    <xf numFmtId="164" fontId="2" fillId="6" borderId="8" xfId="0" applyNumberFormat="1" applyFont="1" applyFill="1" applyBorder="1" applyAlignment="1">
      <alignment horizontal="left"/>
    </xf>
    <xf numFmtId="164" fontId="2" fillId="6" borderId="8" xfId="0" applyNumberFormat="1" applyFont="1" applyFill="1" applyBorder="1"/>
    <xf numFmtId="164" fontId="13" fillId="7" borderId="7" xfId="0" applyNumberFormat="1" applyFont="1" applyFill="1" applyBorder="1"/>
    <xf numFmtId="164" fontId="14" fillId="8" borderId="7" xfId="0" applyNumberFormat="1" applyFont="1" applyFill="1" applyBorder="1"/>
    <xf numFmtId="0" fontId="11" fillId="5" borderId="0" xfId="0" applyFont="1" applyFill="1"/>
    <xf numFmtId="165" fontId="11" fillId="5" borderId="0" xfId="0" applyNumberFormat="1" applyFont="1" applyFill="1"/>
    <xf numFmtId="165" fontId="15" fillId="5" borderId="0" xfId="0" applyNumberFormat="1" applyFont="1" applyFill="1"/>
    <xf numFmtId="165" fontId="2" fillId="6" borderId="0" xfId="0" applyNumberFormat="1" applyFont="1" applyFill="1"/>
    <xf numFmtId="165" fontId="16" fillId="6" borderId="0" xfId="0" applyNumberFormat="1" applyFont="1" applyFill="1"/>
    <xf numFmtId="166" fontId="0" fillId="0" borderId="0" xfId="1" applyNumberFormat="1" applyFont="1"/>
    <xf numFmtId="164" fontId="5" fillId="0" borderId="0" xfId="0" applyNumberFormat="1" applyFont="1"/>
    <xf numFmtId="0" fontId="17" fillId="0" borderId="0" xfId="3" applyFont="1"/>
    <xf numFmtId="9" fontId="0" fillId="0" borderId="0" xfId="1" applyFont="1"/>
    <xf numFmtId="167" fontId="5" fillId="0" borderId="0" xfId="0" applyNumberFormat="1" applyFont="1"/>
    <xf numFmtId="0" fontId="5" fillId="0" borderId="9" xfId="0" applyFont="1" applyBorder="1"/>
    <xf numFmtId="9" fontId="0" fillId="0" borderId="9" xfId="1" applyFont="1" applyFill="1" applyBorder="1"/>
    <xf numFmtId="9" fontId="0" fillId="0" borderId="5" xfId="1" applyFont="1" applyFill="1" applyBorder="1"/>
    <xf numFmtId="164" fontId="14" fillId="8" borderId="5" xfId="0" applyNumberFormat="1" applyFont="1" applyFill="1" applyBorder="1"/>
    <xf numFmtId="165" fontId="5" fillId="0" borderId="5" xfId="0" applyNumberFormat="1" applyFont="1" applyBorder="1"/>
    <xf numFmtId="165" fontId="5" fillId="0" borderId="2" xfId="0" applyNumberFormat="1" applyFont="1" applyBorder="1"/>
    <xf numFmtId="165" fontId="0" fillId="0" borderId="5" xfId="0" applyNumberFormat="1" applyBorder="1"/>
    <xf numFmtId="9" fontId="5" fillId="0" borderId="5" xfId="1" applyFont="1" applyFill="1" applyBorder="1"/>
    <xf numFmtId="164" fontId="18" fillId="0" borderId="5" xfId="0" applyNumberFormat="1" applyFont="1" applyBorder="1"/>
    <xf numFmtId="165" fontId="18" fillId="0" borderId="5" xfId="0" applyNumberFormat="1" applyFont="1" applyBorder="1"/>
    <xf numFmtId="164" fontId="13" fillId="7" borderId="5" xfId="0" applyNumberFormat="1" applyFont="1" applyFill="1" applyBorder="1"/>
    <xf numFmtId="0" fontId="20" fillId="0" borderId="8" xfId="3" applyFont="1" applyBorder="1"/>
    <xf numFmtId="0" fontId="21" fillId="0" borderId="8" xfId="3" applyFont="1" applyBorder="1"/>
    <xf numFmtId="0" fontId="5" fillId="0" borderId="8" xfId="3" applyBorder="1"/>
    <xf numFmtId="0" fontId="22" fillId="0" borderId="0" xfId="3" applyFont="1"/>
    <xf numFmtId="0" fontId="23" fillId="0" borderId="1" xfId="0" applyFont="1" applyBorder="1"/>
    <xf numFmtId="0" fontId="2" fillId="0" borderId="1" xfId="0" applyFont="1" applyBorder="1" applyAlignment="1">
      <alignment horizontal="center"/>
    </xf>
    <xf numFmtId="0" fontId="11" fillId="0" borderId="1" xfId="0" applyFont="1" applyBorder="1" applyAlignment="1">
      <alignment horizontal="center"/>
    </xf>
    <xf numFmtId="0" fontId="0" fillId="0" borderId="5" xfId="0" applyBorder="1" applyAlignment="1">
      <alignment horizontal="left" indent="1"/>
    </xf>
    <xf numFmtId="164" fontId="19" fillId="8" borderId="5" xfId="0" applyNumberFormat="1" applyFont="1" applyFill="1" applyBorder="1" applyAlignment="1">
      <alignment horizontal="left" indent="1"/>
    </xf>
    <xf numFmtId="0" fontId="19" fillId="8" borderId="5" xfId="0" applyFont="1" applyFill="1" applyBorder="1" applyAlignment="1">
      <alignment horizontal="left" indent="1"/>
    </xf>
    <xf numFmtId="0" fontId="19" fillId="0" borderId="5" xfId="0" applyFont="1" applyBorder="1" applyAlignment="1">
      <alignment horizontal="left" indent="1"/>
    </xf>
    <xf numFmtId="164" fontId="19" fillId="8" borderId="9" xfId="0" applyNumberFormat="1" applyFont="1" applyFill="1" applyBorder="1" applyAlignment="1">
      <alignment horizontal="left" indent="1"/>
    </xf>
    <xf numFmtId="164" fontId="19" fillId="0" borderId="5" xfId="0" applyNumberFormat="1" applyFont="1" applyBorder="1" applyAlignment="1">
      <alignment horizontal="left" indent="1"/>
    </xf>
    <xf numFmtId="164" fontId="18" fillId="0" borderId="5" xfId="0" applyNumberFormat="1" applyFont="1" applyBorder="1" applyAlignment="1">
      <alignment horizontal="left" indent="1"/>
    </xf>
    <xf numFmtId="0" fontId="0" fillId="0" borderId="7" xfId="0" applyBorder="1" applyAlignment="1">
      <alignment horizontal="left" indent="1"/>
    </xf>
    <xf numFmtId="164" fontId="19" fillId="8" borderId="7" xfId="0" applyNumberFormat="1" applyFont="1" applyFill="1" applyBorder="1" applyAlignment="1">
      <alignment horizontal="left" indent="1"/>
    </xf>
    <xf numFmtId="0" fontId="19" fillId="8" borderId="7" xfId="0" applyFont="1" applyFill="1" applyBorder="1" applyAlignment="1">
      <alignment horizontal="left" indent="1"/>
    </xf>
    <xf numFmtId="0" fontId="19" fillId="0" borderId="7" xfId="0" applyFont="1" applyBorder="1" applyAlignment="1">
      <alignment horizontal="left" indent="1"/>
    </xf>
    <xf numFmtId="164" fontId="19" fillId="0" borderId="7" xfId="0" applyNumberFormat="1" applyFont="1" applyBorder="1" applyAlignment="1">
      <alignment horizontal="left" indent="1"/>
    </xf>
    <xf numFmtId="164" fontId="18" fillId="0" borderId="7" xfId="0" applyNumberFormat="1" applyFont="1" applyBorder="1" applyAlignment="1">
      <alignment horizontal="left" indent="1"/>
    </xf>
    <xf numFmtId="0" fontId="2" fillId="6" borderId="8" xfId="0" applyFont="1" applyFill="1" applyBorder="1"/>
    <xf numFmtId="164" fontId="16" fillId="6" borderId="8" xfId="0" applyNumberFormat="1" applyFont="1" applyFill="1" applyBorder="1"/>
    <xf numFmtId="164" fontId="16" fillId="6" borderId="6" xfId="0" applyNumberFormat="1" applyFont="1" applyFill="1" applyBorder="1"/>
    <xf numFmtId="164" fontId="15" fillId="5" borderId="8" xfId="0" applyNumberFormat="1" applyFont="1" applyFill="1" applyBorder="1"/>
    <xf numFmtId="0" fontId="2" fillId="3" borderId="8" xfId="0" applyFont="1" applyFill="1" applyBorder="1"/>
    <xf numFmtId="164" fontId="16" fillId="3" borderId="8" xfId="0" applyNumberFormat="1" applyFont="1" applyFill="1" applyBorder="1"/>
    <xf numFmtId="164" fontId="15" fillId="2" borderId="8" xfId="0" applyNumberFormat="1" applyFont="1" applyFill="1" applyBorder="1"/>
    <xf numFmtId="164" fontId="16" fillId="4" borderId="8" xfId="0" applyNumberFormat="1" applyFont="1" applyFill="1" applyBorder="1"/>
    <xf numFmtId="0" fontId="0" fillId="0" borderId="5" xfId="0" applyBorder="1" applyAlignment="1">
      <alignment horizontal="center"/>
    </xf>
    <xf numFmtId="0" fontId="0" fillId="0" borderId="2" xfId="0" applyBorder="1" applyAlignment="1">
      <alignment horizontal="left" indent="1"/>
    </xf>
    <xf numFmtId="0" fontId="2" fillId="0" borderId="8" xfId="0" applyFont="1" applyBorder="1"/>
    <xf numFmtId="164" fontId="16" fillId="0" borderId="8" xfId="0" applyNumberFormat="1" applyFont="1" applyBorder="1"/>
    <xf numFmtId="164" fontId="15" fillId="0" borderId="8" xfId="0" applyNumberFormat="1" applyFont="1" applyBorder="1"/>
    <xf numFmtId="0" fontId="0" fillId="0" borderId="7" xfId="0" applyBorder="1"/>
    <xf numFmtId="164" fontId="19" fillId="0" borderId="7" xfId="0" applyNumberFormat="1" applyFont="1" applyBorder="1"/>
    <xf numFmtId="164" fontId="18" fillId="0" borderId="7" xfId="0" applyNumberFormat="1" applyFont="1" applyBorder="1"/>
    <xf numFmtId="0" fontId="2" fillId="0" borderId="0" xfId="0" applyFont="1"/>
    <xf numFmtId="165" fontId="16" fillId="0" borderId="0" xfId="0" applyNumberFormat="1" applyFont="1" applyAlignment="1">
      <alignment horizontal="left"/>
    </xf>
    <xf numFmtId="165" fontId="16" fillId="0" borderId="0" xfId="0" applyNumberFormat="1" applyFont="1"/>
    <xf numFmtId="165" fontId="15" fillId="0" borderId="0" xfId="0" applyNumberFormat="1" applyFont="1"/>
    <xf numFmtId="167" fontId="16" fillId="0" borderId="0" xfId="0" applyNumberFormat="1" applyFont="1"/>
    <xf numFmtId="166" fontId="16" fillId="0" borderId="0" xfId="1" applyNumberFormat="1" applyFont="1" applyFill="1"/>
    <xf numFmtId="166" fontId="16" fillId="0" borderId="0" xfId="1" applyNumberFormat="1" applyFont="1" applyFill="1" applyBorder="1"/>
    <xf numFmtId="9" fontId="16" fillId="0" borderId="0" xfId="1" applyFont="1" applyFill="1" applyBorder="1" applyAlignment="1">
      <alignment horizontal="left"/>
    </xf>
    <xf numFmtId="165" fontId="15" fillId="0" borderId="0" xfId="0" applyNumberFormat="1" applyFont="1" applyAlignment="1">
      <alignment horizontal="left"/>
    </xf>
    <xf numFmtId="164" fontId="16" fillId="0" borderId="0" xfId="0" applyNumberFormat="1" applyFont="1"/>
    <xf numFmtId="164" fontId="15" fillId="0" borderId="0" xfId="0" applyNumberFormat="1" applyFont="1"/>
    <xf numFmtId="164" fontId="16" fillId="6" borderId="8" xfId="0" applyNumberFormat="1" applyFont="1" applyFill="1" applyBorder="1" applyAlignment="1">
      <alignment horizontal="left"/>
    </xf>
    <xf numFmtId="164" fontId="15" fillId="5" borderId="8" xfId="0" applyNumberFormat="1" applyFont="1" applyFill="1" applyBorder="1" applyAlignment="1">
      <alignment horizontal="left"/>
    </xf>
    <xf numFmtId="164" fontId="19" fillId="8" borderId="7" xfId="0" applyNumberFormat="1" applyFont="1" applyFill="1" applyBorder="1"/>
    <xf numFmtId="0" fontId="2" fillId="6" borderId="0" xfId="0" applyFont="1" applyFill="1"/>
    <xf numFmtId="164" fontId="19" fillId="0" borderId="0" xfId="0" applyNumberFormat="1" applyFont="1"/>
    <xf numFmtId="0" fontId="19" fillId="0" borderId="0" xfId="0" applyFont="1"/>
    <xf numFmtId="9" fontId="19" fillId="0" borderId="0" xfId="1" applyFont="1" applyBorder="1"/>
    <xf numFmtId="164" fontId="18" fillId="0" borderId="0" xfId="0" applyNumberFormat="1" applyFont="1"/>
    <xf numFmtId="9" fontId="18" fillId="0" borderId="0" xfId="1" applyFont="1" applyFill="1" applyBorder="1"/>
    <xf numFmtId="166" fontId="19" fillId="0" borderId="0" xfId="1" applyNumberFormat="1" applyFont="1" applyBorder="1"/>
    <xf numFmtId="166" fontId="18" fillId="0" borderId="0" xfId="1" applyNumberFormat="1" applyFont="1" applyFill="1" applyBorder="1"/>
    <xf numFmtId="0" fontId="16" fillId="0" borderId="4" xfId="0" applyFont="1" applyBorder="1" applyAlignment="1">
      <alignment horizontal="centerContinuous"/>
    </xf>
    <xf numFmtId="0" fontId="18" fillId="0" borderId="0" xfId="0" applyFont="1"/>
    <xf numFmtId="0" fontId="16" fillId="0" borderId="1" xfId="0" applyFont="1" applyBorder="1" applyAlignment="1">
      <alignment horizontal="center"/>
    </xf>
    <xf numFmtId="0" fontId="15" fillId="0" borderId="1" xfId="0" applyFont="1" applyBorder="1" applyAlignment="1">
      <alignment horizontal="center"/>
    </xf>
    <xf numFmtId="0" fontId="2" fillId="0" borderId="6" xfId="0" applyFont="1" applyBorder="1"/>
    <xf numFmtId="164" fontId="16" fillId="0" borderId="6" xfId="0" applyNumberFormat="1" applyFont="1" applyBorder="1"/>
    <xf numFmtId="164" fontId="15" fillId="0" borderId="6" xfId="0" applyNumberFormat="1" applyFont="1" applyBorder="1"/>
    <xf numFmtId="0" fontId="0" fillId="0" borderId="4" xfId="0" applyBorder="1" applyAlignment="1">
      <alignment horizontal="left" indent="1"/>
    </xf>
    <xf numFmtId="164" fontId="19" fillId="0" borderId="2" xfId="0" applyNumberFormat="1" applyFont="1" applyBorder="1" applyAlignment="1">
      <alignment horizontal="left" indent="1"/>
    </xf>
    <xf numFmtId="164" fontId="18" fillId="0" borderId="2" xfId="0" applyNumberFormat="1" applyFont="1" applyBorder="1" applyAlignment="1">
      <alignment horizontal="left" indent="1"/>
    </xf>
    <xf numFmtId="165" fontId="16" fillId="6" borderId="0" xfId="0" applyNumberFormat="1" applyFont="1" applyFill="1" applyAlignment="1">
      <alignment horizontal="left"/>
    </xf>
    <xf numFmtId="165" fontId="15" fillId="5" borderId="0" xfId="0" applyNumberFormat="1" applyFont="1" applyFill="1" applyAlignment="1">
      <alignment horizontal="left"/>
    </xf>
    <xf numFmtId="9" fontId="5" fillId="0" borderId="0" xfId="1" applyFont="1" applyFill="1" applyBorder="1"/>
    <xf numFmtId="0" fontId="22" fillId="0" borderId="8" xfId="3" applyFont="1" applyBorder="1"/>
    <xf numFmtId="0" fontId="21" fillId="0" borderId="0" xfId="3" applyFont="1"/>
    <xf numFmtId="0" fontId="5" fillId="0" borderId="0" xfId="3"/>
    <xf numFmtId="0" fontId="0" fillId="0" borderId="5" xfId="0" applyBorder="1" applyAlignment="1">
      <alignment horizontal="left" indent="2"/>
    </xf>
    <xf numFmtId="0" fontId="0" fillId="0" borderId="0" xfId="0" applyAlignment="1">
      <alignment horizontal="left" indent="1"/>
    </xf>
    <xf numFmtId="164" fontId="0" fillId="0" borderId="0" xfId="0" applyNumberFormat="1" applyAlignment="1">
      <alignment horizontal="left" indent="1"/>
    </xf>
    <xf numFmtId="164" fontId="5" fillId="0" borderId="0" xfId="0" applyNumberFormat="1" applyFont="1" applyAlignment="1">
      <alignment horizontal="left" indent="1"/>
    </xf>
    <xf numFmtId="164" fontId="2" fillId="3" borderId="8" xfId="0" applyNumberFormat="1" applyFont="1" applyFill="1" applyBorder="1"/>
    <xf numFmtId="0" fontId="25" fillId="0" borderId="0" xfId="0" applyFont="1" applyAlignment="1">
      <alignment horizontal="centerContinuous"/>
    </xf>
    <xf numFmtId="0" fontId="0" fillId="0" borderId="0" xfId="0" applyAlignment="1">
      <alignment horizontal="centerContinuous"/>
    </xf>
    <xf numFmtId="0" fontId="26" fillId="0" borderId="0" xfId="0" applyFont="1"/>
    <xf numFmtId="0" fontId="11" fillId="0" borderId="4" xfId="3" applyFont="1" applyBorder="1" applyAlignment="1">
      <alignment horizontal="centerContinuous"/>
    </xf>
    <xf numFmtId="0" fontId="23" fillId="0" borderId="1" xfId="0" applyFont="1" applyBorder="1" applyAlignment="1">
      <alignment horizontal="center"/>
    </xf>
    <xf numFmtId="16" fontId="11" fillId="0" borderId="1" xfId="3" applyNumberFormat="1" applyFont="1" applyBorder="1" applyAlignment="1">
      <alignment horizontal="center" wrapText="1"/>
    </xf>
    <xf numFmtId="0" fontId="0" fillId="0" borderId="3" xfId="0" applyBorder="1" applyAlignment="1">
      <alignment horizontal="left" indent="1"/>
    </xf>
    <xf numFmtId="0" fontId="2" fillId="3" borderId="6" xfId="0" applyFont="1" applyFill="1" applyBorder="1"/>
    <xf numFmtId="0" fontId="23" fillId="0" borderId="5" xfId="0" applyFont="1" applyBorder="1" applyAlignment="1">
      <alignment horizontal="center"/>
    </xf>
    <xf numFmtId="0" fontId="2" fillId="0" borderId="0" xfId="0" applyFont="1" applyAlignment="1">
      <alignment horizontal="right"/>
    </xf>
    <xf numFmtId="0" fontId="11" fillId="0" borderId="0" xfId="0" applyFont="1" applyAlignment="1">
      <alignment horizontal="right"/>
    </xf>
    <xf numFmtId="164" fontId="19" fillId="0" borderId="3" xfId="0" applyNumberFormat="1" applyFont="1" applyBorder="1" applyAlignment="1">
      <alignment horizontal="left" indent="1"/>
    </xf>
    <xf numFmtId="164" fontId="18" fillId="0" borderId="3" xfId="0" applyNumberFormat="1" applyFont="1" applyBorder="1" applyAlignment="1">
      <alignment horizontal="left" indent="1"/>
    </xf>
    <xf numFmtId="0" fontId="0" fillId="0" borderId="6" xfId="0" applyBorder="1" applyAlignment="1">
      <alignment horizontal="left" indent="1"/>
    </xf>
    <xf numFmtId="164" fontId="0" fillId="0" borderId="6" xfId="0" applyNumberFormat="1" applyBorder="1" applyAlignment="1">
      <alignment horizontal="left" indent="1"/>
    </xf>
    <xf numFmtId="164" fontId="5" fillId="0" borderId="6" xfId="0" applyNumberFormat="1" applyFont="1" applyBorder="1" applyAlignment="1">
      <alignment horizontal="left" indent="1"/>
    </xf>
    <xf numFmtId="0" fontId="0" fillId="0" borderId="3" xfId="0" applyBorder="1" applyAlignment="1">
      <alignment horizontal="left" indent="2"/>
    </xf>
    <xf numFmtId="0" fontId="6" fillId="0" borderId="0" xfId="3" applyFont="1"/>
    <xf numFmtId="0" fontId="4" fillId="0" borderId="0" xfId="3" applyFont="1"/>
    <xf numFmtId="166" fontId="0" fillId="0" borderId="0" xfId="1" applyNumberFormat="1" applyFont="1" applyAlignment="1"/>
    <xf numFmtId="0" fontId="12" fillId="0" borderId="0" xfId="3" applyFont="1"/>
    <xf numFmtId="0" fontId="27" fillId="0" borderId="0" xfId="3" applyFont="1"/>
    <xf numFmtId="0" fontId="12" fillId="0" borderId="1" xfId="3" applyFont="1" applyBorder="1"/>
    <xf numFmtId="0" fontId="21" fillId="0" borderId="1" xfId="3" applyFont="1" applyBorder="1"/>
    <xf numFmtId="0" fontId="11" fillId="0" borderId="1" xfId="3" applyFont="1" applyBorder="1" applyAlignment="1">
      <alignment horizontal="center" wrapText="1"/>
    </xf>
    <xf numFmtId="0" fontId="11" fillId="0" borderId="2" xfId="3" applyFont="1" applyBorder="1"/>
    <xf numFmtId="0" fontId="11" fillId="0" borderId="2" xfId="3" applyFont="1" applyBorder="1" applyAlignment="1">
      <alignment horizontal="center"/>
    </xf>
    <xf numFmtId="0" fontId="21" fillId="0" borderId="5" xfId="3" applyFont="1" applyBorder="1" applyAlignment="1">
      <alignment horizontal="left"/>
    </xf>
    <xf numFmtId="165" fontId="21" fillId="0" borderId="5" xfId="3" applyNumberFormat="1" applyFont="1" applyBorder="1" applyAlignment="1">
      <alignment horizontal="center"/>
    </xf>
    <xf numFmtId="0" fontId="21" fillId="0" borderId="5" xfId="3" applyFont="1" applyBorder="1" applyAlignment="1">
      <alignment horizontal="left" indent="1"/>
    </xf>
    <xf numFmtId="0" fontId="21" fillId="0" borderId="3" xfId="3" applyFont="1" applyBorder="1" applyAlignment="1">
      <alignment horizontal="left" indent="1"/>
    </xf>
    <xf numFmtId="0" fontId="21" fillId="0" borderId="3" xfId="3" applyFont="1" applyBorder="1" applyAlignment="1">
      <alignment horizontal="left"/>
    </xf>
    <xf numFmtId="165" fontId="21" fillId="0" borderId="3" xfId="3" applyNumberFormat="1" applyFont="1" applyBorder="1" applyAlignment="1">
      <alignment horizontal="center"/>
    </xf>
    <xf numFmtId="0" fontId="11" fillId="0" borderId="6" xfId="3" applyFont="1" applyBorder="1" applyAlignment="1">
      <alignment horizontal="left"/>
    </xf>
    <xf numFmtId="165" fontId="11" fillId="0" borderId="6" xfId="3" applyNumberFormat="1" applyFont="1" applyBorder="1" applyAlignment="1">
      <alignment horizontal="center"/>
    </xf>
    <xf numFmtId="165" fontId="21" fillId="0" borderId="0" xfId="3" applyNumberFormat="1" applyFont="1" applyAlignment="1">
      <alignment horizontal="center"/>
    </xf>
    <xf numFmtId="165" fontId="28" fillId="0" borderId="0" xfId="3" applyNumberFormat="1" applyFont="1" applyAlignment="1">
      <alignment horizontal="center"/>
    </xf>
    <xf numFmtId="9" fontId="21" fillId="0" borderId="0" xfId="1" applyFont="1" applyBorder="1" applyAlignment="1">
      <alignment horizontal="center"/>
    </xf>
    <xf numFmtId="165" fontId="11" fillId="0" borderId="2" xfId="3" applyNumberFormat="1" applyFont="1" applyBorder="1" applyAlignment="1">
      <alignment horizontal="center"/>
    </xf>
    <xf numFmtId="0" fontId="21" fillId="8" borderId="5" xfId="3" applyFont="1" applyFill="1" applyBorder="1" applyAlignment="1">
      <alignment horizontal="left"/>
    </xf>
    <xf numFmtId="166" fontId="28" fillId="0" borderId="0" xfId="3" applyNumberFormat="1" applyFont="1" applyAlignment="1">
      <alignment horizontal="center"/>
    </xf>
    <xf numFmtId="0" fontId="21" fillId="10" borderId="5" xfId="3" applyFont="1" applyFill="1" applyBorder="1" applyAlignment="1">
      <alignment horizontal="left"/>
    </xf>
    <xf numFmtId="170" fontId="21" fillId="0" borderId="0" xfId="3" applyNumberFormat="1" applyFont="1"/>
    <xf numFmtId="171" fontId="21" fillId="0" borderId="0" xfId="3" applyNumberFormat="1" applyFont="1"/>
    <xf numFmtId="172" fontId="21" fillId="0" borderId="0" xfId="3" applyNumberFormat="1" applyFont="1"/>
    <xf numFmtId="168" fontId="21" fillId="0" borderId="0" xfId="3" applyNumberFormat="1" applyFont="1"/>
    <xf numFmtId="0" fontId="21" fillId="0" borderId="0" xfId="3" applyFont="1" applyAlignment="1">
      <alignment horizontal="center"/>
    </xf>
    <xf numFmtId="165" fontId="21" fillId="8" borderId="5" xfId="3" applyNumberFormat="1" applyFont="1" applyFill="1" applyBorder="1" applyAlignment="1">
      <alignment horizontal="center"/>
    </xf>
    <xf numFmtId="165" fontId="21" fillId="0" borderId="5" xfId="4" applyNumberFormat="1" applyFont="1" applyBorder="1" applyAlignment="1">
      <alignment horizontal="center"/>
    </xf>
    <xf numFmtId="165" fontId="21" fillId="0" borderId="5" xfId="4" applyNumberFormat="1" applyFont="1" applyFill="1" applyBorder="1" applyAlignment="1">
      <alignment horizontal="center"/>
    </xf>
    <xf numFmtId="0" fontId="30" fillId="0" borderId="2" xfId="3" applyFont="1" applyBorder="1"/>
    <xf numFmtId="165" fontId="11" fillId="0" borderId="2" xfId="4" applyNumberFormat="1" applyFont="1" applyFill="1" applyBorder="1" applyAlignment="1">
      <alignment horizontal="center"/>
    </xf>
    <xf numFmtId="165" fontId="21" fillId="8" borderId="5" xfId="3" applyNumberFormat="1" applyFont="1" applyFill="1" applyBorder="1" applyAlignment="1">
      <alignment horizontal="left"/>
    </xf>
    <xf numFmtId="165" fontId="21" fillId="0" borderId="5" xfId="4" applyNumberFormat="1" applyFont="1" applyFill="1" applyBorder="1" applyAlignment="1">
      <alignment horizontal="left"/>
    </xf>
    <xf numFmtId="165" fontId="21" fillId="0" borderId="5" xfId="4" applyNumberFormat="1" applyFont="1" applyBorder="1" applyAlignment="1">
      <alignment horizontal="left"/>
    </xf>
    <xf numFmtId="0" fontId="11" fillId="4" borderId="8" xfId="3" applyFont="1" applyFill="1" applyBorder="1"/>
    <xf numFmtId="0" fontId="30" fillId="3" borderId="8" xfId="3" applyFont="1" applyFill="1" applyBorder="1"/>
    <xf numFmtId="165" fontId="11" fillId="3" borderId="8" xfId="4" applyNumberFormat="1" applyFont="1" applyFill="1" applyBorder="1" applyAlignment="1">
      <alignment horizontal="center"/>
    </xf>
    <xf numFmtId="165" fontId="11" fillId="2" borderId="8" xfId="4" applyNumberFormat="1" applyFont="1" applyFill="1" applyBorder="1" applyAlignment="1">
      <alignment horizontal="center"/>
    </xf>
    <xf numFmtId="0" fontId="11" fillId="3" borderId="8" xfId="3" applyFont="1" applyFill="1" applyBorder="1"/>
    <xf numFmtId="172" fontId="5" fillId="0" borderId="0" xfId="3" applyNumberFormat="1"/>
    <xf numFmtId="165" fontId="21" fillId="8" borderId="5" xfId="4" applyNumberFormat="1" applyFont="1" applyFill="1" applyBorder="1" applyAlignment="1">
      <alignment horizontal="left"/>
    </xf>
    <xf numFmtId="165" fontId="21" fillId="7" borderId="5" xfId="4" applyNumberFormat="1" applyFont="1" applyFill="1" applyBorder="1" applyAlignment="1">
      <alignment horizontal="left"/>
    </xf>
    <xf numFmtId="16" fontId="11" fillId="0" borderId="1" xfId="3" applyNumberFormat="1" applyFont="1" applyBorder="1" applyAlignment="1">
      <alignment horizontal="center" vertical="center" wrapText="1"/>
    </xf>
    <xf numFmtId="0" fontId="31" fillId="0" borderId="0" xfId="3" applyFont="1"/>
    <xf numFmtId="16" fontId="11" fillId="0" borderId="1" xfId="3" applyNumberFormat="1" applyFont="1" applyBorder="1" applyAlignment="1">
      <alignment horizontal="left" wrapText="1"/>
    </xf>
    <xf numFmtId="0" fontId="11" fillId="0" borderId="8" xfId="3" applyFont="1" applyBorder="1"/>
    <xf numFmtId="0" fontId="11" fillId="3" borderId="0" xfId="3" applyFont="1" applyFill="1"/>
    <xf numFmtId="0" fontId="11" fillId="0" borderId="0" xfId="3" applyFont="1"/>
    <xf numFmtId="0" fontId="32" fillId="0" borderId="0" xfId="3" applyFont="1"/>
    <xf numFmtId="0" fontId="30" fillId="0" borderId="0" xfId="3" applyFont="1"/>
    <xf numFmtId="0" fontId="0" fillId="0" borderId="8" xfId="0" applyBorder="1"/>
    <xf numFmtId="0" fontId="21" fillId="0" borderId="0" xfId="0" applyFont="1" applyAlignment="1">
      <alignment wrapText="1"/>
    </xf>
    <xf numFmtId="0" fontId="6" fillId="0" borderId="0" xfId="0" applyFont="1" applyAlignment="1">
      <alignment wrapText="1"/>
    </xf>
    <xf numFmtId="0" fontId="4" fillId="0" borderId="0" xfId="0" applyFont="1" applyAlignment="1">
      <alignment wrapText="1"/>
    </xf>
    <xf numFmtId="0" fontId="27" fillId="0" borderId="0" xfId="0" applyFont="1" applyAlignment="1">
      <alignment wrapText="1"/>
    </xf>
    <xf numFmtId="0" fontId="11" fillId="0" borderId="4" xfId="0" applyFont="1" applyBorder="1" applyAlignment="1">
      <alignment horizontal="centerContinuous" wrapText="1"/>
    </xf>
    <xf numFmtId="0" fontId="12" fillId="0" borderId="1" xfId="0" applyFont="1" applyBorder="1" applyAlignment="1">
      <alignment wrapText="1"/>
    </xf>
    <xf numFmtId="0" fontId="21" fillId="0" borderId="1" xfId="0" applyFont="1" applyBorder="1" applyAlignment="1">
      <alignment wrapText="1"/>
    </xf>
    <xf numFmtId="16" fontId="11" fillId="0" borderId="1" xfId="0" applyNumberFormat="1" applyFont="1" applyBorder="1" applyAlignment="1">
      <alignment horizontal="center" wrapText="1"/>
    </xf>
    <xf numFmtId="0" fontId="21" fillId="0" borderId="2" xfId="0" applyFont="1" applyBorder="1" applyAlignment="1">
      <alignment wrapText="1"/>
    </xf>
    <xf numFmtId="0" fontId="21" fillId="11" borderId="2" xfId="0" applyFont="1" applyFill="1" applyBorder="1" applyAlignment="1">
      <alignment wrapText="1"/>
    </xf>
    <xf numFmtId="0" fontId="27" fillId="0" borderId="0" xfId="0" applyFont="1"/>
    <xf numFmtId="0" fontId="5" fillId="0" borderId="5" xfId="0" applyFont="1" applyBorder="1" applyAlignment="1">
      <alignment horizontal="left"/>
    </xf>
    <xf numFmtId="164" fontId="5" fillId="0" borderId="5" xfId="0" applyNumberFormat="1" applyFont="1" applyBorder="1" applyAlignment="1">
      <alignment horizontal="right"/>
    </xf>
    <xf numFmtId="165" fontId="5" fillId="0" borderId="5" xfId="0" applyNumberFormat="1" applyFont="1" applyBorder="1" applyAlignment="1">
      <alignment horizontal="right"/>
    </xf>
    <xf numFmtId="168" fontId="21" fillId="0" borderId="0" xfId="0" applyNumberFormat="1" applyFont="1" applyAlignment="1">
      <alignment vertical="center" wrapText="1"/>
    </xf>
    <xf numFmtId="0" fontId="12" fillId="0" borderId="0" xfId="0" applyFont="1" applyAlignment="1">
      <alignment horizontal="center"/>
    </xf>
    <xf numFmtId="0" fontId="12" fillId="0" borderId="0" xfId="0" applyFont="1"/>
    <xf numFmtId="0" fontId="5" fillId="0" borderId="0" xfId="0" applyFont="1" applyAlignment="1">
      <alignment vertical="center"/>
    </xf>
    <xf numFmtId="0" fontId="11" fillId="2" borderId="11"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2" borderId="13" xfId="0" applyFont="1" applyFill="1" applyBorder="1" applyAlignment="1">
      <alignment horizontal="centerContinuous" vertical="center"/>
    </xf>
    <xf numFmtId="0" fontId="11" fillId="0" borderId="0" xfId="0" applyFont="1" applyAlignment="1">
      <alignment horizontal="center" vertical="center"/>
    </xf>
    <xf numFmtId="0" fontId="11" fillId="0" borderId="4" xfId="3" applyFont="1" applyBorder="1" applyAlignment="1">
      <alignment horizontal="centerContinuous" vertical="center"/>
    </xf>
    <xf numFmtId="0" fontId="0" fillId="0" borderId="0" xfId="0" applyAlignment="1">
      <alignment vertical="center"/>
    </xf>
    <xf numFmtId="0" fontId="11" fillId="0" borderId="0" xfId="3" applyFont="1" applyAlignment="1">
      <alignment horizontal="centerContinuous" vertical="center"/>
    </xf>
    <xf numFmtId="0" fontId="11" fillId="0" borderId="1" xfId="0" applyFont="1" applyBorder="1" applyAlignment="1">
      <alignment horizontal="center" vertical="center"/>
    </xf>
    <xf numFmtId="0" fontId="5" fillId="0" borderId="1" xfId="0" applyFont="1" applyBorder="1" applyAlignment="1">
      <alignment vertical="center"/>
    </xf>
    <xf numFmtId="9" fontId="11" fillId="0" borderId="1" xfId="3" applyNumberFormat="1" applyFont="1" applyBorder="1" applyAlignment="1">
      <alignment horizontal="center" vertical="center" wrapText="1"/>
    </xf>
    <xf numFmtId="0" fontId="11" fillId="0" borderId="1" xfId="3" applyFont="1" applyBorder="1" applyAlignment="1">
      <alignment horizontal="centerContinuous" vertical="center" wrapText="1"/>
    </xf>
    <xf numFmtId="9" fontId="5" fillId="0" borderId="5" xfId="1" applyFont="1" applyFill="1" applyBorder="1" applyAlignment="1">
      <alignment horizontal="right"/>
    </xf>
    <xf numFmtId="0" fontId="5" fillId="0" borderId="8" xfId="0" applyFont="1" applyBorder="1"/>
    <xf numFmtId="164" fontId="0" fillId="0" borderId="5" xfId="0" applyNumberFormat="1" applyBorder="1" applyAlignment="1">
      <alignment horizontal="right"/>
    </xf>
    <xf numFmtId="0" fontId="12" fillId="0" borderId="2" xfId="0" applyFont="1" applyBorder="1" applyAlignment="1">
      <alignment wrapText="1"/>
    </xf>
    <xf numFmtId="0" fontId="0" fillId="0" borderId="5" xfId="0" applyBorder="1" applyAlignment="1">
      <alignment horizontal="left"/>
    </xf>
    <xf numFmtId="174" fontId="5" fillId="0" borderId="5" xfId="0" applyNumberFormat="1" applyFont="1" applyBorder="1" applyAlignment="1">
      <alignment horizontal="right"/>
    </xf>
    <xf numFmtId="174" fontId="21" fillId="0" borderId="2" xfId="0" applyNumberFormat="1" applyFont="1" applyBorder="1" applyAlignment="1">
      <alignment wrapText="1"/>
    </xf>
    <xf numFmtId="174" fontId="0" fillId="0" borderId="5" xfId="0" applyNumberFormat="1" applyBorder="1" applyAlignment="1">
      <alignment horizontal="right"/>
    </xf>
    <xf numFmtId="174" fontId="21" fillId="0" borderId="0" xfId="0" applyNumberFormat="1" applyFont="1" applyAlignment="1">
      <alignment wrapText="1"/>
    </xf>
    <xf numFmtId="174" fontId="5" fillId="0" borderId="8" xfId="3" applyNumberFormat="1" applyBorder="1"/>
    <xf numFmtId="167" fontId="21" fillId="0" borderId="0" xfId="0" applyNumberFormat="1" applyFont="1" applyAlignment="1">
      <alignment wrapText="1"/>
    </xf>
    <xf numFmtId="0" fontId="11" fillId="0" borderId="0" xfId="0" applyFont="1" applyAlignment="1">
      <alignment wrapText="1"/>
    </xf>
    <xf numFmtId="16" fontId="11" fillId="0" borderId="0" xfId="0" applyNumberFormat="1" applyFont="1" applyAlignment="1">
      <alignment wrapText="1"/>
    </xf>
    <xf numFmtId="0" fontId="30" fillId="0" borderId="0" xfId="0" applyFont="1" applyAlignment="1">
      <alignment wrapText="1"/>
    </xf>
    <xf numFmtId="168" fontId="30" fillId="0" borderId="0" xfId="0" applyNumberFormat="1" applyFont="1" applyAlignment="1">
      <alignment wrapText="1"/>
    </xf>
    <xf numFmtId="168" fontId="21" fillId="0" borderId="0" xfId="0" applyNumberFormat="1" applyFont="1" applyAlignment="1">
      <alignment wrapText="1"/>
    </xf>
    <xf numFmtId="9" fontId="21" fillId="0" borderId="0" xfId="0" applyNumberFormat="1" applyFont="1" applyAlignment="1">
      <alignment wrapText="1"/>
    </xf>
    <xf numFmtId="0" fontId="5" fillId="0" borderId="0" xfId="3" applyFill="1"/>
    <xf numFmtId="0" fontId="11" fillId="0" borderId="0" xfId="3" applyFont="1" applyFill="1"/>
    <xf numFmtId="0" fontId="5" fillId="0" borderId="8" xfId="3" applyFill="1" applyBorder="1"/>
    <xf numFmtId="0" fontId="11" fillId="0" borderId="8" xfId="3" applyFont="1" applyFill="1" applyBorder="1"/>
    <xf numFmtId="0" fontId="12" fillId="0" borderId="0" xfId="3" applyFont="1" applyFill="1"/>
    <xf numFmtId="0" fontId="5" fillId="0" borderId="0" xfId="0" applyFont="1" applyFill="1"/>
    <xf numFmtId="0" fontId="4" fillId="0" borderId="0" xfId="3" applyFont="1" applyFill="1"/>
    <xf numFmtId="0" fontId="21" fillId="0" borderId="0" xfId="3" applyFont="1" applyFill="1"/>
    <xf numFmtId="0" fontId="0" fillId="0" borderId="0" xfId="0" applyFill="1"/>
    <xf numFmtId="0" fontId="27" fillId="0" borderId="0" xfId="3" applyFont="1" applyFill="1"/>
    <xf numFmtId="0" fontId="12" fillId="0" borderId="1" xfId="3" applyFont="1" applyFill="1" applyBorder="1"/>
    <xf numFmtId="0" fontId="11" fillId="0" borderId="1" xfId="3" applyFont="1" applyFill="1" applyBorder="1"/>
    <xf numFmtId="0" fontId="11" fillId="2" borderId="8" xfId="3" applyFont="1" applyFill="1" applyBorder="1"/>
    <xf numFmtId="0" fontId="11" fillId="9" borderId="8" xfId="3" applyFont="1" applyFill="1" applyBorder="1"/>
    <xf numFmtId="165" fontId="11" fillId="9" borderId="8" xfId="3" applyNumberFormat="1" applyFont="1" applyFill="1" applyBorder="1" applyAlignment="1">
      <alignment horizontal="center"/>
    </xf>
    <xf numFmtId="165" fontId="11" fillId="2" borderId="8" xfId="3" applyNumberFormat="1" applyFont="1" applyFill="1" applyBorder="1" applyAlignment="1">
      <alignment horizontal="center"/>
    </xf>
    <xf numFmtId="0" fontId="21" fillId="0" borderId="0" xfId="3" applyFont="1" applyBorder="1"/>
    <xf numFmtId="165" fontId="21" fillId="0" borderId="0" xfId="3" applyNumberFormat="1" applyFont="1" applyBorder="1" applyAlignment="1">
      <alignment horizontal="center"/>
    </xf>
    <xf numFmtId="165" fontId="28" fillId="0" borderId="0" xfId="3" applyNumberFormat="1" applyFont="1" applyBorder="1" applyAlignment="1">
      <alignment horizontal="center"/>
    </xf>
    <xf numFmtId="9" fontId="5" fillId="0" borderId="0" xfId="1" applyFont="1" applyBorder="1" applyAlignment="1"/>
    <xf numFmtId="169" fontId="21" fillId="0" borderId="0" xfId="3" applyNumberFormat="1" applyFont="1" applyBorder="1" applyAlignment="1">
      <alignment horizontal="center"/>
    </xf>
    <xf numFmtId="0" fontId="5" fillId="0" borderId="0" xfId="3" applyBorder="1"/>
    <xf numFmtId="0" fontId="11" fillId="9" borderId="8" xfId="0" applyFont="1" applyFill="1" applyBorder="1" applyAlignment="1">
      <alignment wrapText="1"/>
    </xf>
    <xf numFmtId="0" fontId="30" fillId="9" borderId="8" xfId="0" applyFont="1" applyFill="1" applyBorder="1" applyAlignment="1">
      <alignment wrapText="1"/>
    </xf>
    <xf numFmtId="0" fontId="11" fillId="2" borderId="8" xfId="0" applyFont="1" applyFill="1" applyBorder="1" applyAlignment="1">
      <alignment wrapText="1"/>
    </xf>
    <xf numFmtId="0" fontId="21" fillId="0" borderId="0" xfId="0" applyFont="1" applyBorder="1" applyAlignment="1">
      <alignment wrapText="1"/>
    </xf>
    <xf numFmtId="0" fontId="0" fillId="0" borderId="0" xfId="0" applyBorder="1"/>
    <xf numFmtId="172" fontId="5" fillId="0" borderId="0" xfId="3" applyNumberFormat="1" applyBorder="1"/>
    <xf numFmtId="172" fontId="21" fillId="0" borderId="0" xfId="3" applyNumberFormat="1" applyFont="1" applyBorder="1"/>
    <xf numFmtId="165" fontId="11" fillId="8" borderId="8" xfId="4" applyNumberFormat="1" applyFont="1" applyFill="1" applyBorder="1" applyAlignment="1">
      <alignment horizontal="center"/>
    </xf>
    <xf numFmtId="165" fontId="11" fillId="7" borderId="8" xfId="4" applyNumberFormat="1" applyFont="1" applyFill="1" applyBorder="1" applyAlignment="1">
      <alignment horizontal="center"/>
    </xf>
    <xf numFmtId="0" fontId="0" fillId="0" borderId="0" xfId="0" applyBorder="1" applyAlignment="1">
      <alignment horizontal="left" indent="1"/>
    </xf>
    <xf numFmtId="164" fontId="0" fillId="0" borderId="0" xfId="0" applyNumberFormat="1" applyBorder="1" applyAlignment="1">
      <alignment horizontal="left" indent="1"/>
    </xf>
    <xf numFmtId="164" fontId="5" fillId="0" borderId="0" xfId="0" applyNumberFormat="1" applyFont="1" applyBorder="1" applyAlignment="1">
      <alignment horizontal="left" indent="1"/>
    </xf>
    <xf numFmtId="164" fontId="11" fillId="2" borderId="8" xfId="0" applyNumberFormat="1" applyFont="1" applyFill="1" applyBorder="1" applyAlignment="1">
      <alignment horizontal="right"/>
    </xf>
    <xf numFmtId="0" fontId="5" fillId="0" borderId="0" xfId="0" applyFont="1" applyBorder="1"/>
    <xf numFmtId="165" fontId="11" fillId="2" borderId="8" xfId="0" applyNumberFormat="1" applyFont="1" applyFill="1" applyBorder="1" applyAlignment="1">
      <alignment horizontal="right"/>
    </xf>
    <xf numFmtId="0" fontId="11" fillId="0" borderId="4" xfId="0" applyFont="1" applyFill="1" applyBorder="1" applyAlignment="1">
      <alignment horizontal="centerContinuous"/>
    </xf>
    <xf numFmtId="164" fontId="5" fillId="0" borderId="2" xfId="0" applyNumberFormat="1" applyFont="1" applyFill="1" applyBorder="1" applyAlignment="1">
      <alignment horizontal="left" indent="1"/>
    </xf>
    <xf numFmtId="164" fontId="5" fillId="0" borderId="3" xfId="0" applyNumberFormat="1" applyFont="1" applyFill="1" applyBorder="1" applyAlignment="1">
      <alignment horizontal="left" indent="1"/>
    </xf>
    <xf numFmtId="164" fontId="5" fillId="0" borderId="5" xfId="0" applyNumberFormat="1" applyFont="1" applyFill="1" applyBorder="1" applyAlignment="1">
      <alignment horizontal="left" indent="1"/>
    </xf>
    <xf numFmtId="164" fontId="5" fillId="0" borderId="7" xfId="0" applyNumberFormat="1" applyFont="1" applyFill="1" applyBorder="1" applyAlignment="1">
      <alignment horizontal="left" indent="1"/>
    </xf>
    <xf numFmtId="164" fontId="11" fillId="0" borderId="8" xfId="0" applyNumberFormat="1" applyFont="1" applyFill="1" applyBorder="1" applyAlignment="1">
      <alignment horizontal="left"/>
    </xf>
    <xf numFmtId="164" fontId="11" fillId="0" borderId="8" xfId="0" applyNumberFormat="1" applyFont="1" applyFill="1" applyBorder="1"/>
    <xf numFmtId="164" fontId="0" fillId="0" borderId="2" xfId="0" applyNumberFormat="1" applyFill="1" applyBorder="1" applyAlignment="1">
      <alignment horizontal="left" indent="1"/>
    </xf>
    <xf numFmtId="164" fontId="0" fillId="0" borderId="3" xfId="0" applyNumberFormat="1" applyFill="1" applyBorder="1" applyAlignment="1">
      <alignment horizontal="left" indent="1"/>
    </xf>
    <xf numFmtId="164" fontId="0" fillId="0" borderId="5" xfId="0" applyNumberFormat="1" applyFill="1" applyBorder="1" applyAlignment="1">
      <alignment horizontal="left" indent="1"/>
    </xf>
    <xf numFmtId="164" fontId="2" fillId="4" borderId="6" xfId="0" applyNumberFormat="1" applyFont="1" applyFill="1" applyBorder="1" applyAlignment="1">
      <alignment horizontal="left"/>
    </xf>
    <xf numFmtId="164" fontId="2" fillId="4" borderId="6" xfId="0" applyNumberFormat="1" applyFont="1" applyFill="1" applyBorder="1"/>
    <xf numFmtId="164" fontId="0" fillId="0" borderId="7" xfId="0" applyNumberFormat="1" applyFill="1" applyBorder="1" applyAlignment="1">
      <alignment horizontal="left" indent="1"/>
    </xf>
    <xf numFmtId="164" fontId="2" fillId="4" borderId="8" xfId="0" applyNumberFormat="1" applyFont="1" applyFill="1" applyBorder="1" applyAlignment="1">
      <alignment horizontal="left"/>
    </xf>
    <xf numFmtId="164" fontId="2" fillId="0" borderId="8" xfId="0" applyNumberFormat="1" applyFont="1" applyFill="1" applyBorder="1" applyAlignment="1">
      <alignment horizontal="left"/>
    </xf>
    <xf numFmtId="164" fontId="2" fillId="0" borderId="8" xfId="0" applyNumberFormat="1" applyFont="1" applyFill="1" applyBorder="1"/>
    <xf numFmtId="164" fontId="5" fillId="0" borderId="7" xfId="0" applyNumberFormat="1" applyFont="1" applyFill="1" applyBorder="1"/>
    <xf numFmtId="165" fontId="11" fillId="0" borderId="8" xfId="0" applyNumberFormat="1" applyFont="1" applyFill="1" applyBorder="1" applyAlignment="1">
      <alignment horizontal="left"/>
    </xf>
    <xf numFmtId="164" fontId="0" fillId="0" borderId="7" xfId="0" applyNumberFormat="1" applyFill="1" applyBorder="1"/>
    <xf numFmtId="165" fontId="11" fillId="0" borderId="8" xfId="0" applyNumberFormat="1" applyFont="1" applyFill="1" applyBorder="1"/>
    <xf numFmtId="165" fontId="2" fillId="0" borderId="8" xfId="0" applyNumberFormat="1" applyFont="1" applyFill="1" applyBorder="1" applyAlignment="1">
      <alignment horizontal="left"/>
    </xf>
    <xf numFmtId="165" fontId="2" fillId="0" borderId="8" xfId="0" applyNumberFormat="1" applyFont="1" applyFill="1" applyBorder="1"/>
    <xf numFmtId="164" fontId="11" fillId="0" borderId="0" xfId="0" applyNumberFormat="1" applyFont="1" applyFill="1" applyAlignment="1">
      <alignment horizontal="left"/>
    </xf>
    <xf numFmtId="164" fontId="5" fillId="0" borderId="5" xfId="0" applyNumberFormat="1" applyFont="1" applyFill="1" applyBorder="1"/>
    <xf numFmtId="164" fontId="2" fillId="0" borderId="0" xfId="0" applyNumberFormat="1" applyFont="1" applyFill="1" applyAlignment="1">
      <alignment horizontal="left"/>
    </xf>
    <xf numFmtId="164" fontId="0" fillId="0" borderId="5" xfId="0" applyNumberFormat="1" applyFill="1" applyBorder="1"/>
    <xf numFmtId="165" fontId="5" fillId="0" borderId="5" xfId="0" applyNumberFormat="1" applyFont="1" applyFill="1" applyBorder="1"/>
    <xf numFmtId="165" fontId="0" fillId="0" borderId="5" xfId="0" applyNumberFormat="1" applyFill="1" applyBorder="1"/>
    <xf numFmtId="164" fontId="18" fillId="0" borderId="5" xfId="0" applyNumberFormat="1" applyFont="1" applyFill="1" applyBorder="1"/>
    <xf numFmtId="165" fontId="18" fillId="0" borderId="5" xfId="0" applyNumberFormat="1" applyFont="1" applyFill="1" applyBorder="1"/>
    <xf numFmtId="164" fontId="19" fillId="0" borderId="5" xfId="0" applyNumberFormat="1" applyFont="1" applyFill="1" applyBorder="1"/>
    <xf numFmtId="165" fontId="19" fillId="0" borderId="5" xfId="0" applyNumberFormat="1" applyFont="1" applyFill="1" applyBorder="1"/>
    <xf numFmtId="0" fontId="2" fillId="0" borderId="4" xfId="0" applyFont="1" applyFill="1" applyBorder="1" applyAlignment="1">
      <alignment horizontal="centerContinuous"/>
    </xf>
    <xf numFmtId="164" fontId="19" fillId="0" borderId="5" xfId="0" applyNumberFormat="1" applyFont="1" applyFill="1" applyBorder="1" applyAlignment="1">
      <alignment horizontal="left" indent="1"/>
    </xf>
    <xf numFmtId="164" fontId="19" fillId="0" borderId="7" xfId="0" applyNumberFormat="1" applyFont="1" applyFill="1" applyBorder="1" applyAlignment="1">
      <alignment horizontal="left" indent="1"/>
    </xf>
    <xf numFmtId="164" fontId="16" fillId="0" borderId="8" xfId="0" applyNumberFormat="1" applyFont="1" applyFill="1" applyBorder="1"/>
    <xf numFmtId="164" fontId="16" fillId="0" borderId="8" xfId="0" applyNumberFormat="1" applyFont="1" applyFill="1" applyBorder="1" applyAlignment="1">
      <alignment horizontal="left"/>
    </xf>
    <xf numFmtId="164" fontId="18" fillId="0" borderId="5" xfId="0" applyNumberFormat="1" applyFont="1" applyFill="1" applyBorder="1" applyAlignment="1">
      <alignment horizontal="left" indent="1"/>
    </xf>
    <xf numFmtId="164" fontId="15" fillId="0" borderId="8" xfId="0" applyNumberFormat="1" applyFont="1" applyFill="1" applyBorder="1"/>
    <xf numFmtId="164" fontId="18" fillId="0" borderId="7" xfId="0" applyNumberFormat="1" applyFont="1" applyFill="1" applyBorder="1"/>
    <xf numFmtId="165" fontId="15" fillId="0" borderId="0" xfId="0" applyNumberFormat="1" applyFont="1" applyFill="1"/>
    <xf numFmtId="164" fontId="19" fillId="0" borderId="0" xfId="0" applyNumberFormat="1" applyFont="1" applyFill="1" applyAlignment="1">
      <alignment horizontal="left" indent="1"/>
    </xf>
    <xf numFmtId="164" fontId="19" fillId="0" borderId="7" xfId="0" applyNumberFormat="1" applyFont="1" applyFill="1" applyBorder="1"/>
    <xf numFmtId="165" fontId="16" fillId="0" borderId="0" xfId="0" applyNumberFormat="1" applyFont="1" applyFill="1" applyAlignment="1">
      <alignment horizontal="left"/>
    </xf>
    <xf numFmtId="165" fontId="16" fillId="0" borderId="0" xfId="0" applyNumberFormat="1" applyFont="1" applyFill="1"/>
    <xf numFmtId="164" fontId="16" fillId="0" borderId="0" xfId="0" applyNumberFormat="1" applyFont="1" applyFill="1"/>
    <xf numFmtId="165" fontId="19" fillId="0" borderId="5" xfId="0" applyNumberFormat="1" applyFont="1" applyFill="1" applyBorder="1" applyAlignment="1">
      <alignment horizontal="left" indent="1"/>
    </xf>
    <xf numFmtId="164" fontId="15" fillId="0" borderId="0" xfId="0" applyNumberFormat="1" applyFont="1" applyFill="1"/>
    <xf numFmtId="0" fontId="16" fillId="0" borderId="4" xfId="0" applyFont="1" applyFill="1" applyBorder="1" applyAlignment="1">
      <alignment horizontal="centerContinuous"/>
    </xf>
    <xf numFmtId="0" fontId="15" fillId="0" borderId="4" xfId="0" applyFont="1" applyFill="1" applyBorder="1" applyAlignment="1">
      <alignment horizontal="centerContinuous"/>
    </xf>
    <xf numFmtId="0" fontId="16" fillId="0" borderId="1" xfId="0" applyFont="1" applyFill="1" applyBorder="1" applyAlignment="1">
      <alignment horizontal="center"/>
    </xf>
    <xf numFmtId="164" fontId="16" fillId="0" borderId="6" xfId="0" applyNumberFormat="1" applyFont="1" applyFill="1" applyBorder="1"/>
    <xf numFmtId="164" fontId="19" fillId="0" borderId="0" xfId="0" applyNumberFormat="1" applyFont="1" applyFill="1"/>
    <xf numFmtId="164" fontId="15" fillId="0" borderId="6" xfId="0" applyNumberFormat="1" applyFont="1" applyFill="1" applyBorder="1"/>
    <xf numFmtId="164" fontId="18" fillId="0" borderId="0" xfId="0" applyNumberFormat="1" applyFont="1" applyFill="1"/>
    <xf numFmtId="164" fontId="19" fillId="0" borderId="2" xfId="0" applyNumberFormat="1" applyFont="1" applyFill="1" applyBorder="1" applyAlignment="1">
      <alignment horizontal="left" indent="1"/>
    </xf>
    <xf numFmtId="164" fontId="18" fillId="0" borderId="2" xfId="0" applyNumberFormat="1" applyFont="1" applyFill="1" applyBorder="1" applyAlignment="1">
      <alignment horizontal="left" indent="1"/>
    </xf>
    <xf numFmtId="0" fontId="22" fillId="0" borderId="0" xfId="0" applyFont="1"/>
    <xf numFmtId="164" fontId="0" fillId="0" borderId="0" xfId="0" applyNumberFormat="1" applyFill="1" applyAlignment="1">
      <alignment horizontal="left" indent="1"/>
    </xf>
    <xf numFmtId="164" fontId="5" fillId="0" borderId="0" xfId="0" applyNumberFormat="1" applyFont="1" applyFill="1" applyAlignment="1">
      <alignment horizontal="left" indent="1"/>
    </xf>
    <xf numFmtId="0" fontId="11" fillId="0" borderId="4" xfId="3" applyFont="1" applyFill="1" applyBorder="1" applyAlignment="1">
      <alignment horizontal="centerContinuous"/>
    </xf>
    <xf numFmtId="16" fontId="11" fillId="0" borderId="1" xfId="3" applyNumberFormat="1" applyFont="1" applyFill="1" applyBorder="1" applyAlignment="1">
      <alignment horizontal="center" wrapText="1"/>
    </xf>
    <xf numFmtId="16" fontId="11" fillId="0" borderId="10" xfId="3" applyNumberFormat="1" applyFont="1" applyFill="1" applyBorder="1" applyAlignment="1">
      <alignment horizontal="center" wrapText="1"/>
    </xf>
    <xf numFmtId="164" fontId="0" fillId="0" borderId="6" xfId="0" applyNumberFormat="1" applyFill="1" applyBorder="1" applyAlignment="1">
      <alignment horizontal="left" indent="1"/>
    </xf>
    <xf numFmtId="164" fontId="19" fillId="0" borderId="3" xfId="0" applyNumberFormat="1" applyFont="1" applyFill="1" applyBorder="1" applyAlignment="1">
      <alignment horizontal="left" indent="1"/>
    </xf>
    <xf numFmtId="164" fontId="5" fillId="0" borderId="6" xfId="0" applyNumberFormat="1" applyFont="1" applyFill="1" applyBorder="1" applyAlignment="1">
      <alignment horizontal="left" indent="1"/>
    </xf>
    <xf numFmtId="9" fontId="28" fillId="0" borderId="0" xfId="1" applyFont="1" applyBorder="1" applyAlignment="1">
      <alignment horizontal="center"/>
    </xf>
    <xf numFmtId="165" fontId="11" fillId="0" borderId="2" xfId="4" applyNumberFormat="1" applyFont="1" applyBorder="1" applyAlignment="1">
      <alignment horizontal="center"/>
    </xf>
    <xf numFmtId="9" fontId="21" fillId="0" borderId="0" xfId="1" applyFont="1"/>
    <xf numFmtId="9" fontId="21" fillId="0" borderId="0" xfId="1" applyFont="1" applyBorder="1"/>
    <xf numFmtId="164" fontId="2" fillId="9" borderId="8" xfId="0" applyNumberFormat="1" applyFont="1" applyFill="1" applyBorder="1" applyAlignment="1">
      <alignment horizontal="right"/>
    </xf>
    <xf numFmtId="164" fontId="2" fillId="2" borderId="8" xfId="0" applyNumberFormat="1" applyFont="1" applyFill="1" applyBorder="1" applyAlignment="1">
      <alignment horizontal="right"/>
    </xf>
    <xf numFmtId="165" fontId="0" fillId="0" borderId="5" xfId="0" applyNumberFormat="1" applyBorder="1" applyAlignment="1">
      <alignment horizontal="right"/>
    </xf>
    <xf numFmtId="165" fontId="2" fillId="9" borderId="8" xfId="0" applyNumberFormat="1" applyFont="1" applyFill="1" applyBorder="1" applyAlignment="1">
      <alignment horizontal="right"/>
    </xf>
    <xf numFmtId="165" fontId="2" fillId="2" borderId="8" xfId="0" applyNumberFormat="1" applyFont="1" applyFill="1" applyBorder="1" applyAlignment="1">
      <alignment horizontal="right"/>
    </xf>
    <xf numFmtId="0" fontId="0" fillId="0" borderId="0" xfId="0" applyFill="1" applyAlignment="1">
      <alignment vertical="top" wrapText="1"/>
    </xf>
    <xf numFmtId="165" fontId="21" fillId="0" borderId="5" xfId="3" applyNumberFormat="1" applyFont="1" applyFill="1" applyBorder="1" applyAlignment="1">
      <alignment horizontal="center"/>
    </xf>
    <xf numFmtId="165" fontId="21" fillId="0" borderId="3" xfId="3" applyNumberFormat="1" applyFont="1" applyFill="1" applyBorder="1" applyAlignment="1">
      <alignment horizontal="center"/>
    </xf>
    <xf numFmtId="165" fontId="11" fillId="0" borderId="6" xfId="3" applyNumberFormat="1" applyFont="1" applyFill="1" applyBorder="1" applyAlignment="1">
      <alignment horizontal="center"/>
    </xf>
    <xf numFmtId="165" fontId="21" fillId="0" borderId="7" xfId="3" applyNumberFormat="1" applyFont="1" applyFill="1" applyBorder="1" applyAlignment="1">
      <alignment horizontal="center"/>
    </xf>
    <xf numFmtId="168" fontId="11" fillId="2" borderId="8" xfId="3" applyNumberFormat="1" applyFont="1" applyFill="1" applyBorder="1"/>
    <xf numFmtId="0" fontId="11" fillId="0" borderId="4" xfId="3" applyFont="1" applyFill="1" applyBorder="1" applyAlignment="1">
      <alignment horizontal="center"/>
    </xf>
    <xf numFmtId="165" fontId="11" fillId="4" borderId="8" xfId="4" applyNumberFormat="1" applyFont="1" applyFill="1" applyBorder="1" applyAlignment="1">
      <alignment horizontal="center"/>
    </xf>
    <xf numFmtId="165" fontId="21" fillId="0" borderId="3" xfId="4" applyNumberFormat="1" applyFont="1" applyFill="1" applyBorder="1" applyAlignment="1">
      <alignment horizontal="center"/>
    </xf>
    <xf numFmtId="16" fontId="11" fillId="0" borderId="1" xfId="3" applyNumberFormat="1" applyFont="1" applyFill="1" applyBorder="1" applyAlignment="1">
      <alignment horizontal="center" vertical="center" wrapText="1"/>
    </xf>
    <xf numFmtId="0" fontId="11" fillId="0" borderId="4" xfId="0" applyFont="1" applyFill="1" applyBorder="1" applyAlignment="1">
      <alignment horizontal="centerContinuous" wrapText="1"/>
    </xf>
    <xf numFmtId="0" fontId="21" fillId="0" borderId="2" xfId="0" applyFont="1" applyFill="1" applyBorder="1" applyAlignment="1">
      <alignment wrapText="1"/>
    </xf>
    <xf numFmtId="0" fontId="11" fillId="0" borderId="4" xfId="0" applyFont="1" applyFill="1" applyBorder="1" applyAlignment="1">
      <alignment horizontal="center" wrapText="1"/>
    </xf>
    <xf numFmtId="16" fontId="11" fillId="0" borderId="1" xfId="0" applyNumberFormat="1" applyFont="1" applyFill="1" applyBorder="1" applyAlignment="1">
      <alignment horizontal="center" wrapText="1"/>
    </xf>
    <xf numFmtId="164" fontId="5" fillId="0" borderId="5" xfId="0" applyNumberFormat="1" applyFont="1" applyFill="1" applyBorder="1" applyAlignment="1">
      <alignment horizontal="right"/>
    </xf>
    <xf numFmtId="165" fontId="5" fillId="0" borderId="5" xfId="0" applyNumberFormat="1" applyFont="1" applyFill="1" applyBorder="1" applyAlignment="1">
      <alignment horizontal="right"/>
    </xf>
    <xf numFmtId="9" fontId="11" fillId="0" borderId="1" xfId="3" applyNumberFormat="1" applyFont="1" applyFill="1" applyBorder="1" applyAlignment="1">
      <alignment horizontal="center" vertical="center" wrapText="1"/>
    </xf>
    <xf numFmtId="164" fontId="2" fillId="0" borderId="8" xfId="0" applyNumberFormat="1" applyFont="1" applyBorder="1" applyAlignment="1">
      <alignment horizontal="left"/>
    </xf>
    <xf numFmtId="164" fontId="0" fillId="0" borderId="7" xfId="0" applyNumberFormat="1" applyBorder="1"/>
    <xf numFmtId="165" fontId="2" fillId="0" borderId="8" xfId="0" applyNumberFormat="1" applyFont="1" applyBorder="1" applyAlignment="1">
      <alignment horizontal="left"/>
    </xf>
    <xf numFmtId="165" fontId="2" fillId="0" borderId="8" xfId="0" applyNumberFormat="1" applyFont="1" applyBorder="1"/>
    <xf numFmtId="164" fontId="2" fillId="0" borderId="0" xfId="0" applyNumberFormat="1" applyFont="1" applyAlignment="1">
      <alignment horizontal="left"/>
    </xf>
    <xf numFmtId="164" fontId="0" fillId="0" borderId="5" xfId="0" applyNumberFormat="1" applyBorder="1"/>
    <xf numFmtId="164" fontId="19" fillId="0" borderId="5" xfId="0" applyNumberFormat="1" applyFont="1" applyBorder="1"/>
    <xf numFmtId="165" fontId="19" fillId="0" borderId="5" xfId="0" applyNumberFormat="1" applyFont="1" applyBorder="1"/>
    <xf numFmtId="0" fontId="0" fillId="0" borderId="5" xfId="0" applyBorder="1"/>
    <xf numFmtId="164" fontId="16" fillId="0" borderId="8" xfId="0" applyNumberFormat="1" applyFont="1" applyBorder="1" applyAlignment="1">
      <alignment horizontal="left"/>
    </xf>
    <xf numFmtId="166" fontId="19" fillId="0" borderId="0" xfId="1" applyNumberFormat="1" applyFont="1" applyFill="1" applyBorder="1"/>
    <xf numFmtId="9" fontId="28" fillId="0" borderId="0" xfId="1" applyFont="1" applyAlignment="1">
      <alignment horizontal="center"/>
    </xf>
    <xf numFmtId="169" fontId="21" fillId="0" borderId="0" xfId="3" applyNumberFormat="1" applyFont="1" applyAlignment="1">
      <alignment horizontal="center"/>
    </xf>
    <xf numFmtId="165" fontId="11" fillId="0" borderId="0" xfId="4" applyNumberFormat="1" applyFont="1" applyFill="1" applyBorder="1" applyAlignment="1">
      <alignment horizontal="center"/>
    </xf>
    <xf numFmtId="165" fontId="11" fillId="0" borderId="0" xfId="4" applyNumberFormat="1" applyFont="1" applyBorder="1" applyAlignment="1">
      <alignment horizontal="center"/>
    </xf>
    <xf numFmtId="164" fontId="0" fillId="0" borderId="0" xfId="0" applyNumberFormat="1" applyAlignment="1">
      <alignment horizontal="right"/>
    </xf>
    <xf numFmtId="164" fontId="34" fillId="0" borderId="0" xfId="0" applyNumberFormat="1" applyFont="1" applyAlignment="1">
      <alignment horizontal="right"/>
    </xf>
    <xf numFmtId="16" fontId="11" fillId="0" borderId="10" xfId="3" applyNumberFormat="1" applyFont="1" applyBorder="1" applyAlignment="1">
      <alignment horizontal="center" wrapText="1"/>
    </xf>
    <xf numFmtId="0" fontId="7" fillId="0" borderId="0" xfId="0" applyFont="1" applyFill="1" applyAlignment="1">
      <alignment wrapText="1"/>
    </xf>
    <xf numFmtId="0" fontId="0" fillId="0" borderId="3" xfId="0" applyFill="1" applyBorder="1" applyAlignment="1">
      <alignment vertical="top" wrapText="1"/>
    </xf>
    <xf numFmtId="0" fontId="3" fillId="0" borderId="0" xfId="2" applyAlignment="1" applyProtection="1">
      <alignment horizontal="left"/>
    </xf>
  </cellXfs>
  <cellStyles count="5">
    <cellStyle name="Comma 3" xfId="4" xr:uid="{90D022AC-E305-4FE3-B8D9-A62C0D46F55A}"/>
    <cellStyle name="Hyperlink" xfId="2" builtinId="8"/>
    <cellStyle name="Normal" xfId="0" builtinId="0"/>
    <cellStyle name="Normal 2" xfId="3" xr:uid="{DAD4B841-0DDE-4D77-8509-9CC4A26D794F}"/>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134471</xdr:colOff>
      <xdr:row>20</xdr:row>
      <xdr:rowOff>179294</xdr:rowOff>
    </xdr:from>
    <xdr:to>
      <xdr:col>19</xdr:col>
      <xdr:colOff>464766</xdr:colOff>
      <xdr:row>44</xdr:row>
      <xdr:rowOff>107036</xdr:rowOff>
    </xdr:to>
    <xdr:sp macro="" textlink="">
      <xdr:nvSpPr>
        <xdr:cNvPr id="2" name="Content Placeholder 4">
          <a:extLst>
            <a:ext uri="{FF2B5EF4-FFF2-40B4-BE49-F238E27FC236}">
              <a16:creationId xmlns:a16="http://schemas.microsoft.com/office/drawing/2014/main" id="{1A04315B-8582-427D-AD02-D0F2623BED0F}"/>
            </a:ext>
          </a:extLst>
        </xdr:cNvPr>
        <xdr:cNvSpPr>
          <a:spLocks noGrp="1"/>
        </xdr:cNvSpPr>
      </xdr:nvSpPr>
      <xdr:spPr>
        <a:xfrm>
          <a:off x="134471" y="4817969"/>
          <a:ext cx="11522170" cy="4499742"/>
        </a:xfrm>
        <a:prstGeom prst="rect">
          <a:avLst/>
        </a:prstGeom>
      </xdr:spPr>
      <xdr:txBody>
        <a:bodyPr wrap="square"/>
        <a:lstStyle>
          <a:lvl1pPr marL="173038" indent="-173038" algn="l" defTabSz="914400" rtl="0" eaLnBrk="1" latinLnBrk="0" hangingPunct="1">
            <a:lnSpc>
              <a:spcPct val="105000"/>
            </a:lnSpc>
            <a:spcBef>
              <a:spcPts val="1600"/>
            </a:spcBef>
            <a:buClr>
              <a:schemeClr val="tx2"/>
            </a:buClr>
            <a:buSzPct val="125000"/>
            <a:buFont typeface="Wingdings" panose="05000000000000000000" pitchFamily="2" charset="2"/>
            <a:buChar char="§"/>
            <a:defRPr sz="1200" kern="1200">
              <a:solidFill>
                <a:schemeClr val="tx1"/>
              </a:solidFill>
              <a:latin typeface="+mn-lt"/>
              <a:ea typeface="+mn-ea"/>
              <a:cs typeface="+mn-cs"/>
            </a:defRPr>
          </a:lvl1pPr>
          <a:lvl2pPr marL="342900" indent="-169863" algn="l" defTabSz="914400" rtl="0" eaLnBrk="1" latinLnBrk="0" hangingPunct="1">
            <a:lnSpc>
              <a:spcPct val="105000"/>
            </a:lnSpc>
            <a:spcBef>
              <a:spcPts val="600"/>
            </a:spcBef>
            <a:buClr>
              <a:schemeClr val="tx2"/>
            </a:buClr>
            <a:buSzPct val="100000"/>
            <a:buFont typeface="Franklin Gothic Book" panose="020B0503020102020204" pitchFamily="34" charset="0"/>
            <a:buChar char="─"/>
            <a:defRPr sz="1200" kern="1200">
              <a:solidFill>
                <a:schemeClr val="tx1"/>
              </a:solidFill>
              <a:latin typeface="+mn-lt"/>
              <a:ea typeface="+mn-ea"/>
              <a:cs typeface="+mn-cs"/>
            </a:defRPr>
          </a:lvl2pPr>
          <a:lvl3pPr marL="515938" indent="-173038" algn="l" defTabSz="914400" rtl="0" eaLnBrk="1" latinLnBrk="0" hangingPunct="1">
            <a:lnSpc>
              <a:spcPct val="105000"/>
            </a:lnSpc>
            <a:spcBef>
              <a:spcPts val="200"/>
            </a:spcBef>
            <a:buClr>
              <a:schemeClr val="tx2"/>
            </a:buClr>
            <a:buSzPct val="100000"/>
            <a:buFont typeface="Arial" panose="020B0604020202020204" pitchFamily="34" charset="0"/>
            <a:buChar char="•"/>
            <a:defRPr sz="1200" kern="1200">
              <a:solidFill>
                <a:schemeClr val="tx1"/>
              </a:solidFill>
              <a:latin typeface="+mn-lt"/>
              <a:ea typeface="+mn-ea"/>
              <a:cs typeface="+mn-cs"/>
            </a:defRPr>
          </a:lvl3pPr>
          <a:lvl4pPr marL="687388" indent="-171450" algn="l" defTabSz="914400" rtl="0" eaLnBrk="1" latinLnBrk="0" hangingPunct="1">
            <a:lnSpc>
              <a:spcPct val="105000"/>
            </a:lnSpc>
            <a:spcBef>
              <a:spcPts val="200"/>
            </a:spcBef>
            <a:buClr>
              <a:schemeClr val="tx2"/>
            </a:buClr>
            <a:buSzPct val="100000"/>
            <a:buFont typeface="Symbol" panose="05050102010706020507" pitchFamily="18" charset="2"/>
            <a:buChar char="-"/>
            <a:defRPr sz="1200" kern="1200">
              <a:solidFill>
                <a:schemeClr val="tx1"/>
              </a:solidFill>
              <a:latin typeface="+mn-lt"/>
              <a:ea typeface="+mn-ea"/>
              <a:cs typeface="+mn-cs"/>
            </a:defRPr>
          </a:lvl4pPr>
          <a:lvl5pPr marL="858838" indent="-171450" algn="l" defTabSz="914400" rtl="0" eaLnBrk="1" latinLnBrk="0" hangingPunct="1">
            <a:lnSpc>
              <a:spcPct val="105000"/>
            </a:lnSpc>
            <a:spcBef>
              <a:spcPts val="200"/>
            </a:spcBef>
            <a:buClr>
              <a:schemeClr val="tx2"/>
            </a:buClr>
            <a:buSzPct val="60000"/>
            <a:buFont typeface="Arial" panose="020B0604020202020204" pitchFamily="34" charset="0"/>
            <a:buChar char="•"/>
            <a:defRPr sz="1200" kern="1200">
              <a:solidFill>
                <a:schemeClr val="tx1"/>
              </a:solidFill>
              <a:latin typeface="+mn-lt"/>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r>
            <a:rPr lang="en-US" sz="1100" b="1"/>
            <a:t>Disclosures and other important information</a:t>
          </a:r>
          <a:endParaRPr lang="en-GB" sz="1100" b="1"/>
        </a:p>
        <a:p>
          <a:pPr marL="0" indent="0">
            <a:buNone/>
          </a:pPr>
          <a:r>
            <a:rPr lang="en-GB" sz="1100"/>
            <a:t>This document is not intended to, and does not constitute, or form part of, an offer to sell or an invitation to purchase or subscribe for any securities, or a solicitation of any vote or approval in any jurisdiction. No representation or warranty, express or implied, as to the accuracy or completeness of the information contained in this document is made by Man Group and no responsibility, obligation or liability (whether direct or indirect, in contract, tort or otherwise) is accepted by it, them, their affiliates or their respective officers, employees, agents or advisers in relation to it or any other information made available in connection with the document.</a:t>
          </a:r>
        </a:p>
        <a:p>
          <a:pPr marL="0" indent="0">
            <a:buNone/>
          </a:pPr>
          <a:r>
            <a:rPr lang="en-GB" sz="1100"/>
            <a:t>Certain statements in this document are or may be forward-looking statements with respect to financial condition, results of operations or businesses. By their nature, forward-looking statements involve a number of risks, uncertainties or assumptions that could cause actual results or events to differ materially from those expressed or implied by the forward-looking statements. These risks, uncertainties or assumptions could adversely affect the outcome and financial effects of the plans and events described herein. Forward-looking statements contained within these presentation materials regarding past trends or activities should not be taken as a representation that such trends or activities will continue in the future. Undue reliance should not be place on forward-looking statements, which speak only as of the date of this document. Man Group is under no obligation (except as required by law or regulation) to revise, update or keep current any information contained in this document, regardless of whether that information is affected as a result of new information, future events or otherwise. All written and forward-looking statements attributable to Man Group or persons acting on their behalf are qualified in their entirety by these cautionary statements. </a:t>
          </a:r>
        </a:p>
        <a:p>
          <a:pPr marL="0" indent="0">
            <a:buNone/>
          </a:pPr>
          <a:r>
            <a:rPr lang="en-GB" sz="1100"/>
            <a:t>This document is being distributed in the United Kingdom only to those (a) who have professional experience in matters relating to investments who fall within Article 19(1) of the Financial Services and Markets Act 2000 (Financial Promotion) Order 2005 (the “Order”) or (b) high net worth entities and other persons to whom it may otherwise lawfully be communicated falling within Article 49(1) of the Order (all such persons together being referred to as “relevant persons”). Any person who is not a relevant person should not act or rely on this document or any of their contents. Any investment or investment activity to which the document relates is available only to relevant persons and will be engaged in only with relevant persons.</a:t>
          </a:r>
        </a:p>
        <a:p>
          <a:pPr marL="0" indent="0">
            <a:buNone/>
          </a:pPr>
          <a:r>
            <a:rPr lang="en-GB" sz="1100"/>
            <a:t>The content of the websites referred to in this announcement is not incorporated into and does not form part of this communication.</a:t>
          </a:r>
        </a:p>
        <a:p>
          <a:pPr marL="0" indent="0">
            <a:buNone/>
          </a:pPr>
          <a:r>
            <a:rPr lang="en-GB" sz="1100"/>
            <a:t>Nothing in this communication should be construed as or is intended to be a solicitation for or an offer to provide investment advisory services or to invest in any investment products mentioned herein. Past performance is not indicative of future results.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n.com/" TargetMode="External"/><Relationship Id="rId1" Type="http://schemas.openxmlformats.org/officeDocument/2006/relationships/hyperlink" Target="https://www.man.com/investor-relation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ED6FB-72D0-4F3F-ACAF-86E67D1858CD}">
  <sheetPr>
    <tabColor rgb="FFFFFFCC"/>
    <pageSetUpPr fitToPage="1"/>
  </sheetPr>
  <dimension ref="B2:P46"/>
  <sheetViews>
    <sheetView showGridLines="0" tabSelected="1" zoomScale="85" zoomScaleNormal="85" zoomScaleSheetLayoutView="85" workbookViewId="0"/>
  </sheetViews>
  <sheetFormatPr defaultColWidth="9.140625" defaultRowHeight="15" x14ac:dyDescent="0.25"/>
  <cols>
    <col min="1" max="1" width="2.7109375" customWidth="1"/>
    <col min="2" max="2" width="9.7109375" bestFit="1" customWidth="1"/>
  </cols>
  <sheetData>
    <row r="2" spans="2:13" ht="31.5" x14ac:dyDescent="0.5">
      <c r="B2" s="1" t="s">
        <v>432</v>
      </c>
      <c r="C2" s="2"/>
      <c r="D2" s="2"/>
      <c r="E2" s="2"/>
      <c r="F2" s="2"/>
      <c r="G2" s="2"/>
      <c r="H2" s="2"/>
      <c r="I2" s="2"/>
      <c r="J2" s="2"/>
      <c r="K2" s="2"/>
      <c r="L2" s="2"/>
      <c r="M2" s="2"/>
    </row>
    <row r="3" spans="2:13" x14ac:dyDescent="0.25">
      <c r="B3" s="3" t="s">
        <v>0</v>
      </c>
      <c r="C3" s="2"/>
      <c r="D3" s="2"/>
      <c r="E3" s="2"/>
      <c r="F3" s="2"/>
      <c r="G3" s="2"/>
      <c r="H3" s="2"/>
      <c r="I3" s="2"/>
      <c r="J3" s="2"/>
      <c r="K3" s="2"/>
      <c r="L3" s="2"/>
      <c r="M3" s="2"/>
    </row>
    <row r="4" spans="2:13" x14ac:dyDescent="0.25">
      <c r="B4" s="2"/>
      <c r="C4" s="2"/>
      <c r="D4" s="2"/>
      <c r="E4" s="2"/>
      <c r="F4" s="2"/>
      <c r="G4" s="2"/>
      <c r="H4" s="2"/>
      <c r="I4" s="2"/>
      <c r="J4" s="2"/>
      <c r="K4" s="2"/>
      <c r="L4" s="2"/>
      <c r="M4" s="2"/>
    </row>
    <row r="5" spans="2:13" ht="18.75" x14ac:dyDescent="0.3">
      <c r="B5" s="2"/>
      <c r="C5" s="4" t="s">
        <v>1</v>
      </c>
      <c r="D5" s="2"/>
      <c r="E5" s="2"/>
      <c r="F5" s="2"/>
      <c r="G5" s="2"/>
      <c r="H5" s="2"/>
      <c r="I5" s="2"/>
      <c r="J5" s="2"/>
      <c r="K5" s="2"/>
      <c r="L5" s="2"/>
      <c r="M5" s="2"/>
    </row>
    <row r="6" spans="2:13" ht="18.75" x14ac:dyDescent="0.3">
      <c r="B6" s="5"/>
      <c r="C6" s="4" t="s">
        <v>2</v>
      </c>
      <c r="D6" s="2"/>
      <c r="E6" s="2"/>
      <c r="F6" s="2"/>
      <c r="G6" s="2"/>
      <c r="H6" s="2"/>
      <c r="I6" s="2"/>
      <c r="J6" s="2"/>
      <c r="K6" s="2"/>
      <c r="L6" s="2"/>
      <c r="M6" s="2"/>
    </row>
    <row r="7" spans="2:13" ht="18.75" x14ac:dyDescent="0.3">
      <c r="B7" s="5"/>
      <c r="C7" s="4" t="s">
        <v>3</v>
      </c>
      <c r="D7" s="2"/>
      <c r="E7" s="2"/>
      <c r="F7" s="2"/>
      <c r="G7" s="2"/>
      <c r="H7" s="2"/>
      <c r="I7" s="2"/>
      <c r="J7" s="2"/>
      <c r="K7" s="2"/>
      <c r="L7" s="2"/>
      <c r="M7" s="2"/>
    </row>
    <row r="8" spans="2:13" ht="18.75" x14ac:dyDescent="0.3">
      <c r="B8" s="5"/>
      <c r="C8" s="4" t="s">
        <v>4</v>
      </c>
      <c r="D8" s="2"/>
      <c r="E8" s="2"/>
      <c r="F8" s="2"/>
      <c r="G8" s="2"/>
      <c r="H8" s="2"/>
      <c r="I8" s="2"/>
      <c r="J8" s="2"/>
      <c r="K8" s="2"/>
      <c r="L8" s="2"/>
      <c r="M8" s="2"/>
    </row>
    <row r="9" spans="2:13" ht="18.75" x14ac:dyDescent="0.3">
      <c r="B9" s="2"/>
      <c r="C9" s="4" t="s">
        <v>5</v>
      </c>
      <c r="D9" s="2"/>
      <c r="E9" s="2"/>
      <c r="F9" s="2"/>
      <c r="G9" s="2"/>
      <c r="H9" s="2"/>
      <c r="I9" s="2"/>
      <c r="J9" s="2"/>
      <c r="K9" s="2"/>
      <c r="L9" s="2"/>
      <c r="M9" s="2"/>
    </row>
    <row r="10" spans="2:13" ht="18.75" x14ac:dyDescent="0.3">
      <c r="B10" s="2"/>
      <c r="C10" s="4" t="s">
        <v>6</v>
      </c>
      <c r="D10" s="2"/>
      <c r="E10" s="2"/>
      <c r="F10" s="2"/>
      <c r="G10" s="2"/>
      <c r="H10" s="2"/>
      <c r="I10" s="2"/>
      <c r="J10" s="2"/>
      <c r="K10" s="2"/>
      <c r="L10" s="2"/>
      <c r="M10" s="2"/>
    </row>
    <row r="11" spans="2:13" ht="18.75" x14ac:dyDescent="0.3">
      <c r="B11" s="2"/>
      <c r="C11" s="4" t="s">
        <v>7</v>
      </c>
      <c r="D11" s="2"/>
      <c r="E11" s="2"/>
      <c r="F11" s="2"/>
      <c r="G11" s="2"/>
      <c r="H11" s="2"/>
      <c r="I11" s="2"/>
      <c r="J11" s="2"/>
      <c r="K11" s="2"/>
      <c r="L11" s="2"/>
      <c r="M11" s="2"/>
    </row>
    <row r="12" spans="2:13" ht="18.75" x14ac:dyDescent="0.3">
      <c r="B12" s="2"/>
      <c r="C12" s="4" t="s">
        <v>8</v>
      </c>
      <c r="D12" s="2"/>
      <c r="E12" s="2"/>
      <c r="F12" s="2"/>
      <c r="G12" s="2"/>
      <c r="H12" s="2"/>
      <c r="I12" s="2"/>
      <c r="J12" s="2"/>
      <c r="K12" s="2"/>
      <c r="L12" s="2"/>
      <c r="M12" s="2"/>
    </row>
    <row r="13" spans="2:13" ht="18.75" x14ac:dyDescent="0.3">
      <c r="B13" s="2"/>
      <c r="C13" s="4" t="s">
        <v>9</v>
      </c>
      <c r="D13" s="2"/>
      <c r="E13" s="2"/>
      <c r="F13" s="2"/>
      <c r="G13" s="2"/>
      <c r="H13" s="2"/>
      <c r="I13" s="2"/>
      <c r="J13" s="2"/>
      <c r="K13" s="2"/>
      <c r="L13" s="2"/>
      <c r="M13" s="2"/>
    </row>
    <row r="14" spans="2:13" ht="18.75" x14ac:dyDescent="0.3">
      <c r="B14" s="2"/>
      <c r="C14" s="4" t="s">
        <v>10</v>
      </c>
      <c r="D14" s="2"/>
      <c r="E14" s="2"/>
      <c r="F14" s="2"/>
      <c r="G14" s="2"/>
      <c r="H14" s="2"/>
      <c r="I14" s="2"/>
      <c r="J14" s="2"/>
      <c r="K14" s="2"/>
      <c r="L14" s="2"/>
      <c r="M14" s="2"/>
    </row>
    <row r="15" spans="2:13" ht="18.75" x14ac:dyDescent="0.3">
      <c r="B15" s="2"/>
      <c r="C15" s="4" t="s">
        <v>11</v>
      </c>
      <c r="D15" s="2"/>
      <c r="E15" s="2"/>
      <c r="F15" s="2"/>
      <c r="G15" s="2"/>
      <c r="H15" s="2"/>
      <c r="I15" s="2"/>
      <c r="J15" s="2"/>
      <c r="K15" s="2"/>
      <c r="L15" s="2"/>
      <c r="M15" s="2"/>
    </row>
    <row r="16" spans="2:13" ht="18.75" x14ac:dyDescent="0.3">
      <c r="B16" s="2"/>
      <c r="C16" s="4" t="s">
        <v>12</v>
      </c>
      <c r="D16" s="2"/>
      <c r="E16" s="2"/>
      <c r="F16" s="2"/>
      <c r="G16" s="2"/>
      <c r="H16" s="2"/>
      <c r="I16" s="2"/>
      <c r="J16" s="2"/>
      <c r="K16" s="2"/>
      <c r="L16" s="2"/>
      <c r="M16" s="2"/>
    </row>
    <row r="17" spans="2:16" ht="18.75" x14ac:dyDescent="0.3">
      <c r="B17" s="2"/>
      <c r="C17" s="4" t="s">
        <v>13</v>
      </c>
      <c r="D17" s="2"/>
      <c r="E17" s="2"/>
      <c r="F17" s="2"/>
      <c r="G17" s="2"/>
      <c r="H17" s="2"/>
      <c r="I17" s="2"/>
      <c r="J17" s="2"/>
      <c r="K17" s="2"/>
      <c r="L17" s="2"/>
      <c r="M17" s="2"/>
    </row>
    <row r="19" spans="2:16" x14ac:dyDescent="0.25">
      <c r="B19" t="s">
        <v>14</v>
      </c>
      <c r="C19" s="6"/>
      <c r="D19" s="6"/>
      <c r="E19" s="6"/>
      <c r="F19" s="6"/>
      <c r="G19" s="6"/>
      <c r="H19" s="6"/>
      <c r="I19" s="6"/>
      <c r="K19" s="439" t="s">
        <v>15</v>
      </c>
      <c r="L19" s="439"/>
      <c r="M19" s="439"/>
      <c r="N19" s="439"/>
      <c r="O19" s="439"/>
      <c r="P19" s="439"/>
    </row>
    <row r="20" spans="2:16" x14ac:dyDescent="0.25">
      <c r="B20" s="298" t="s">
        <v>444</v>
      </c>
      <c r="C20" s="437"/>
      <c r="D20" s="437"/>
      <c r="E20" s="437"/>
      <c r="F20" s="437"/>
      <c r="G20" s="437"/>
      <c r="H20" s="437"/>
      <c r="I20" s="437"/>
      <c r="J20" s="298"/>
      <c r="K20" s="298"/>
      <c r="L20" s="298"/>
    </row>
    <row r="21" spans="2:16" x14ac:dyDescent="0.25">
      <c r="C21" s="6"/>
      <c r="D21" s="6"/>
      <c r="E21" s="6"/>
      <c r="F21" s="6"/>
      <c r="G21" s="6"/>
      <c r="H21" s="6"/>
      <c r="I21" s="6"/>
    </row>
    <row r="46" spans="2:2" x14ac:dyDescent="0.25">
      <c r="B46" s="7" t="s">
        <v>16</v>
      </c>
    </row>
  </sheetData>
  <mergeCells count="1">
    <mergeCell ref="K19:P19"/>
  </mergeCells>
  <hyperlinks>
    <hyperlink ref="K19" r:id="rId1" location="_results-centre" xr:uid="{9799DE0C-CC1F-4D9A-AB5E-78097DE25BF8}"/>
    <hyperlink ref="B46" r:id="rId2" xr:uid="{35B6A5BD-AAC0-4C81-8949-9A04AEC58352}"/>
  </hyperlinks>
  <pageMargins left="0.7" right="0.7" top="0.75" bottom="0.75" header="0.3" footer="0.3"/>
  <pageSetup paperSize="9" scale="65" orientation="landscape" horizontalDpi="90" verticalDpi="9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5FC0C-D5A8-41A2-9951-D833081F1D5C}">
  <sheetPr>
    <tabColor rgb="FFFFFFCC"/>
    <pageSetUpPr fitToPage="1"/>
  </sheetPr>
  <dimension ref="A1:U60"/>
  <sheetViews>
    <sheetView showGridLines="0" zoomScale="85" zoomScaleNormal="85" zoomScaleSheetLayoutView="85" workbookViewId="0"/>
  </sheetViews>
  <sheetFormatPr defaultColWidth="9.140625" defaultRowHeight="15" x14ac:dyDescent="0.25"/>
  <cols>
    <col min="1" max="1" width="2.7109375" style="166" customWidth="1"/>
    <col min="2" max="2" width="32.7109375" style="166" customWidth="1"/>
    <col min="3" max="3" width="30.7109375" style="166" customWidth="1"/>
    <col min="4" max="4" width="70.7109375" style="166" customWidth="1"/>
    <col min="5" max="5" width="46.42578125" style="166" customWidth="1"/>
    <col min="6" max="6" width="30.7109375" style="166" customWidth="1"/>
    <col min="7" max="7" width="2.7109375" style="166" customWidth="1"/>
    <col min="8" max="22" width="9.140625" style="166" customWidth="1"/>
    <col min="23" max="16384" width="9.140625" style="166"/>
  </cols>
  <sheetData>
    <row r="1" spans="1:6" customFormat="1" x14ac:dyDescent="0.25"/>
    <row r="2" spans="1:6" ht="31.5" x14ac:dyDescent="0.5">
      <c r="A2" s="189"/>
      <c r="B2" s="296" t="s">
        <v>9</v>
      </c>
      <c r="C2" s="297"/>
    </row>
    <row r="3" spans="1:6" customFormat="1" x14ac:dyDescent="0.25">
      <c r="B3" s="298"/>
      <c r="C3" s="298"/>
    </row>
    <row r="4" spans="1:6" ht="21" x14ac:dyDescent="0.35">
      <c r="A4" s="192"/>
      <c r="B4" s="299" t="s">
        <v>309</v>
      </c>
      <c r="C4" s="297"/>
    </row>
    <row r="5" spans="1:6" ht="15" customHeight="1" x14ac:dyDescent="0.25">
      <c r="A5" s="165"/>
      <c r="B5" s="297"/>
      <c r="C5" s="297"/>
    </row>
    <row r="6" spans="1:6" ht="15" customHeight="1" x14ac:dyDescent="0.25">
      <c r="A6" s="165"/>
      <c r="B6" s="297"/>
      <c r="C6" s="297"/>
    </row>
    <row r="7" spans="1:6" ht="15" customHeight="1" x14ac:dyDescent="0.35">
      <c r="A7" s="165"/>
      <c r="B7" s="299" t="s">
        <v>286</v>
      </c>
      <c r="C7" s="297"/>
      <c r="E7" s="236"/>
    </row>
    <row r="8" spans="1:6" ht="15" customHeight="1" thickBot="1" x14ac:dyDescent="0.3">
      <c r="A8" s="165"/>
      <c r="B8" s="300"/>
      <c r="C8" s="301" t="s">
        <v>428</v>
      </c>
      <c r="D8" s="237" t="s">
        <v>310</v>
      </c>
      <c r="E8" s="237" t="s">
        <v>311</v>
      </c>
      <c r="F8" s="237" t="s">
        <v>312</v>
      </c>
    </row>
    <row r="9" spans="1:6" ht="15" customHeight="1" x14ac:dyDescent="0.25">
      <c r="A9" s="165"/>
      <c r="B9" s="231" t="s">
        <v>85</v>
      </c>
      <c r="C9" s="231" t="s">
        <v>271</v>
      </c>
      <c r="D9" s="166" t="s">
        <v>313</v>
      </c>
      <c r="E9" s="166" t="s">
        <v>314</v>
      </c>
      <c r="F9" s="238" t="s">
        <v>315</v>
      </c>
    </row>
    <row r="10" spans="1:6" ht="15" customHeight="1" x14ac:dyDescent="0.25">
      <c r="A10" s="165"/>
      <c r="B10" s="239"/>
      <c r="C10" s="239" t="s">
        <v>316</v>
      </c>
      <c r="D10" s="290" t="s">
        <v>317</v>
      </c>
      <c r="E10" s="290" t="s">
        <v>318</v>
      </c>
      <c r="F10" s="291" t="s">
        <v>315</v>
      </c>
    </row>
    <row r="11" spans="1:6" ht="15" customHeight="1" x14ac:dyDescent="0.25">
      <c r="A11" s="165"/>
      <c r="B11" s="239"/>
      <c r="C11" s="239" t="s">
        <v>273</v>
      </c>
      <c r="D11" s="290" t="s">
        <v>319</v>
      </c>
      <c r="E11" s="290" t="s">
        <v>320</v>
      </c>
      <c r="F11" s="291" t="s">
        <v>315</v>
      </c>
    </row>
    <row r="12" spans="1:6" ht="15" customHeight="1" x14ac:dyDescent="0.25">
      <c r="A12" s="165"/>
      <c r="B12" s="239"/>
      <c r="C12" s="239" t="s">
        <v>274</v>
      </c>
      <c r="D12" s="290" t="s">
        <v>321</v>
      </c>
      <c r="E12" s="290" t="s">
        <v>322</v>
      </c>
      <c r="F12" s="291" t="s">
        <v>315</v>
      </c>
    </row>
    <row r="13" spans="1:6" ht="15" customHeight="1" x14ac:dyDescent="0.25">
      <c r="A13" s="165"/>
      <c r="B13" s="239"/>
      <c r="C13" s="239"/>
      <c r="D13" s="290" t="s">
        <v>323</v>
      </c>
      <c r="E13" s="290" t="s">
        <v>324</v>
      </c>
      <c r="F13" s="291" t="s">
        <v>315</v>
      </c>
    </row>
    <row r="14" spans="1:6" ht="15" customHeight="1" x14ac:dyDescent="0.25">
      <c r="A14" s="165"/>
      <c r="B14" s="239"/>
      <c r="C14" s="239"/>
      <c r="D14" s="290" t="s">
        <v>441</v>
      </c>
      <c r="E14" s="290" t="s">
        <v>442</v>
      </c>
      <c r="F14" s="291" t="s">
        <v>315</v>
      </c>
    </row>
    <row r="15" spans="1:6" ht="15" customHeight="1" x14ac:dyDescent="0.25">
      <c r="A15" s="165"/>
      <c r="B15" s="239"/>
      <c r="C15" s="239"/>
      <c r="D15" s="290" t="s">
        <v>325</v>
      </c>
      <c r="E15" s="290" t="s">
        <v>326</v>
      </c>
      <c r="F15" s="291" t="s">
        <v>315</v>
      </c>
    </row>
    <row r="16" spans="1:6" ht="15" customHeight="1" x14ac:dyDescent="0.25">
      <c r="A16" s="165"/>
      <c r="B16" s="239"/>
      <c r="C16" s="239" t="s">
        <v>275</v>
      </c>
      <c r="D16" s="290" t="s">
        <v>327</v>
      </c>
      <c r="E16" s="290" t="s">
        <v>328</v>
      </c>
      <c r="F16" s="291" t="s">
        <v>315</v>
      </c>
    </row>
    <row r="17" spans="1:13" ht="15" customHeight="1" x14ac:dyDescent="0.25">
      <c r="A17" s="165"/>
      <c r="B17" s="239"/>
      <c r="C17" s="239" t="s">
        <v>276</v>
      </c>
      <c r="D17" s="290" t="s">
        <v>329</v>
      </c>
      <c r="E17" s="290" t="s">
        <v>330</v>
      </c>
      <c r="F17" s="291" t="s">
        <v>315</v>
      </c>
    </row>
    <row r="18" spans="1:13" ht="15" customHeight="1" x14ac:dyDescent="0.25">
      <c r="A18" s="165"/>
      <c r="B18" s="239"/>
      <c r="C18" s="239" t="s">
        <v>296</v>
      </c>
      <c r="D18" s="290" t="s">
        <v>331</v>
      </c>
      <c r="E18" s="290" t="s">
        <v>332</v>
      </c>
      <c r="F18" s="291" t="s">
        <v>333</v>
      </c>
    </row>
    <row r="19" spans="1:13" ht="15" customHeight="1" x14ac:dyDescent="0.25">
      <c r="A19" s="165"/>
      <c r="B19" s="239"/>
      <c r="C19" s="239"/>
      <c r="D19" s="290" t="s">
        <v>334</v>
      </c>
      <c r="E19" s="290" t="s">
        <v>335</v>
      </c>
      <c r="F19" s="291" t="s">
        <v>315</v>
      </c>
      <c r="M19" s="290"/>
    </row>
    <row r="20" spans="1:13" ht="15" customHeight="1" x14ac:dyDescent="0.25">
      <c r="A20" s="165"/>
      <c r="B20" s="240"/>
      <c r="C20" s="240"/>
      <c r="D20" s="290"/>
      <c r="E20" s="290"/>
      <c r="F20" s="291"/>
    </row>
    <row r="21" spans="1:13" ht="15" customHeight="1" x14ac:dyDescent="0.25">
      <c r="A21" s="165"/>
      <c r="B21" s="240"/>
      <c r="C21" s="240"/>
      <c r="D21" s="290"/>
      <c r="E21" s="290"/>
      <c r="F21" s="291"/>
    </row>
    <row r="22" spans="1:13" ht="15" customHeight="1" x14ac:dyDescent="0.25">
      <c r="A22" s="165"/>
      <c r="B22" s="231" t="s">
        <v>86</v>
      </c>
      <c r="C22" s="231" t="s">
        <v>278</v>
      </c>
      <c r="D22" s="292" t="s">
        <v>336</v>
      </c>
      <c r="E22" s="292" t="s">
        <v>337</v>
      </c>
      <c r="F22" s="293" t="s">
        <v>333</v>
      </c>
    </row>
    <row r="23" spans="1:13" ht="15" customHeight="1" x14ac:dyDescent="0.25">
      <c r="A23" s="165"/>
      <c r="B23" s="239"/>
      <c r="C23" s="239" t="s">
        <v>279</v>
      </c>
      <c r="D23" s="290" t="s">
        <v>338</v>
      </c>
      <c r="E23" s="290" t="s">
        <v>339</v>
      </c>
      <c r="F23" s="291" t="s">
        <v>333</v>
      </c>
    </row>
    <row r="24" spans="1:13" ht="15" customHeight="1" x14ac:dyDescent="0.25">
      <c r="A24" s="165"/>
      <c r="B24" s="239"/>
      <c r="C24" s="239" t="s">
        <v>280</v>
      </c>
      <c r="D24" s="290" t="s">
        <v>318</v>
      </c>
      <c r="E24" s="290" t="s">
        <v>318</v>
      </c>
      <c r="F24" s="291" t="s">
        <v>333</v>
      </c>
    </row>
    <row r="25" spans="1:13" ht="15" customHeight="1" x14ac:dyDescent="0.25">
      <c r="A25" s="165"/>
      <c r="B25" s="239"/>
      <c r="C25" s="239" t="s">
        <v>281</v>
      </c>
      <c r="D25" s="290" t="s">
        <v>318</v>
      </c>
      <c r="E25" s="290" t="s">
        <v>318</v>
      </c>
      <c r="F25" s="291" t="s">
        <v>340</v>
      </c>
    </row>
    <row r="26" spans="1:13" ht="15" customHeight="1" x14ac:dyDescent="0.25">
      <c r="A26" s="165"/>
      <c r="B26" s="239"/>
      <c r="C26" s="239" t="s">
        <v>282</v>
      </c>
      <c r="D26" s="290" t="s">
        <v>341</v>
      </c>
      <c r="E26" s="290" t="s">
        <v>342</v>
      </c>
      <c r="F26" s="291" t="s">
        <v>340</v>
      </c>
    </row>
    <row r="27" spans="1:13" ht="15" customHeight="1" x14ac:dyDescent="0.25">
      <c r="A27" s="165"/>
      <c r="D27" s="290"/>
      <c r="E27" s="290"/>
      <c r="F27" s="290"/>
    </row>
    <row r="28" spans="1:13" ht="15" customHeight="1" x14ac:dyDescent="0.25">
      <c r="A28" s="165"/>
      <c r="B28" s="240"/>
      <c r="C28" s="240"/>
      <c r="D28" s="290"/>
      <c r="E28" s="290"/>
      <c r="F28" s="291"/>
    </row>
    <row r="29" spans="1:13" ht="15" customHeight="1" x14ac:dyDescent="0.25">
      <c r="A29" s="165"/>
      <c r="B29" s="231" t="s">
        <v>87</v>
      </c>
      <c r="C29" s="231" t="s">
        <v>283</v>
      </c>
      <c r="D29" s="292" t="s">
        <v>318</v>
      </c>
      <c r="E29" s="292" t="s">
        <v>343</v>
      </c>
      <c r="F29" s="293" t="s">
        <v>333</v>
      </c>
    </row>
    <row r="30" spans="1:13" ht="15" customHeight="1" x14ac:dyDescent="0.25">
      <c r="A30" s="165"/>
      <c r="B30" s="239"/>
      <c r="C30" s="239" t="s">
        <v>284</v>
      </c>
      <c r="D30" s="290" t="s">
        <v>318</v>
      </c>
      <c r="E30" s="290" t="s">
        <v>343</v>
      </c>
      <c r="F30" s="291" t="s">
        <v>340</v>
      </c>
    </row>
    <row r="31" spans="1:13" ht="15" customHeight="1" x14ac:dyDescent="0.25">
      <c r="A31" s="165"/>
      <c r="B31" s="239"/>
      <c r="C31" s="239" t="s">
        <v>285</v>
      </c>
      <c r="D31" s="290" t="s">
        <v>344</v>
      </c>
      <c r="E31" s="290" t="s">
        <v>345</v>
      </c>
      <c r="F31" s="291" t="s">
        <v>340</v>
      </c>
    </row>
    <row r="32" spans="1:13" ht="15" customHeight="1" x14ac:dyDescent="0.25">
      <c r="A32" s="165"/>
      <c r="D32" s="290"/>
      <c r="E32" s="290"/>
      <c r="F32" s="290"/>
    </row>
    <row r="33" spans="1:21" ht="15" customHeight="1" x14ac:dyDescent="0.25">
      <c r="A33" s="165"/>
      <c r="D33" s="290"/>
      <c r="E33" s="290"/>
      <c r="F33" s="290"/>
    </row>
    <row r="34" spans="1:21" ht="15" customHeight="1" x14ac:dyDescent="0.25">
      <c r="A34" s="165"/>
      <c r="D34" s="290"/>
      <c r="E34" s="290"/>
      <c r="F34" s="290"/>
    </row>
    <row r="35" spans="1:21" ht="15" customHeight="1" x14ac:dyDescent="0.35">
      <c r="A35" s="165"/>
      <c r="B35" s="241" t="s">
        <v>268</v>
      </c>
      <c r="D35" s="290"/>
      <c r="E35" s="290"/>
      <c r="F35" s="290"/>
    </row>
    <row r="36" spans="1:21" ht="15" customHeight="1" x14ac:dyDescent="0.25">
      <c r="A36" s="165"/>
      <c r="B36" s="240"/>
      <c r="C36" s="240"/>
      <c r="D36" s="290"/>
      <c r="E36" s="290"/>
      <c r="F36" s="294" t="s">
        <v>346</v>
      </c>
    </row>
    <row r="37" spans="1:21" ht="15" customHeight="1" x14ac:dyDescent="0.25">
      <c r="A37" s="165"/>
      <c r="B37" s="231" t="s">
        <v>269</v>
      </c>
      <c r="C37" s="231" t="s">
        <v>287</v>
      </c>
      <c r="D37" s="292" t="s">
        <v>347</v>
      </c>
      <c r="E37" s="292" t="s">
        <v>348</v>
      </c>
      <c r="F37" s="293" t="s">
        <v>340</v>
      </c>
    </row>
    <row r="38" spans="1:21" ht="15" customHeight="1" x14ac:dyDescent="0.25">
      <c r="A38" s="165"/>
      <c r="B38" s="239"/>
      <c r="C38" s="239"/>
      <c r="D38" s="290" t="s">
        <v>349</v>
      </c>
      <c r="E38" s="290" t="s">
        <v>350</v>
      </c>
      <c r="F38" s="291" t="s">
        <v>333</v>
      </c>
    </row>
    <row r="39" spans="1:21" ht="15" customHeight="1" x14ac:dyDescent="0.25">
      <c r="A39" s="165"/>
      <c r="B39" s="239"/>
      <c r="C39" s="239" t="s">
        <v>288</v>
      </c>
      <c r="D39" s="290" t="s">
        <v>351</v>
      </c>
      <c r="E39" s="290" t="s">
        <v>352</v>
      </c>
      <c r="F39" s="291" t="s">
        <v>315</v>
      </c>
    </row>
    <row r="40" spans="1:21" ht="15" customHeight="1" x14ac:dyDescent="0.25">
      <c r="A40" s="165"/>
      <c r="B40" s="239"/>
      <c r="C40" s="239"/>
      <c r="D40" s="290" t="s">
        <v>353</v>
      </c>
      <c r="E40" s="290" t="s">
        <v>348</v>
      </c>
      <c r="F40" s="291" t="s">
        <v>333</v>
      </c>
    </row>
    <row r="41" spans="1:21" ht="15" customHeight="1" x14ac:dyDescent="0.25">
      <c r="A41" s="165"/>
      <c r="B41" s="239"/>
      <c r="C41" s="239" t="s">
        <v>289</v>
      </c>
      <c r="D41" s="290" t="s">
        <v>354</v>
      </c>
      <c r="E41" s="290" t="s">
        <v>355</v>
      </c>
      <c r="F41" s="291" t="s">
        <v>340</v>
      </c>
    </row>
    <row r="42" spans="1:21" ht="15" customHeight="1" x14ac:dyDescent="0.25">
      <c r="A42" s="165"/>
      <c r="B42" s="239"/>
      <c r="C42" s="239" t="s">
        <v>290</v>
      </c>
      <c r="D42" s="290" t="s">
        <v>356</v>
      </c>
      <c r="E42" s="290" t="s">
        <v>357</v>
      </c>
      <c r="F42" s="291" t="s">
        <v>315</v>
      </c>
    </row>
    <row r="43" spans="1:21" ht="15" customHeight="1" x14ac:dyDescent="0.25">
      <c r="A43" s="165"/>
      <c r="B43" s="239"/>
      <c r="C43" s="239"/>
      <c r="D43" s="290" t="s">
        <v>358</v>
      </c>
      <c r="E43" s="295" t="s">
        <v>359</v>
      </c>
      <c r="F43" s="291" t="s">
        <v>333</v>
      </c>
    </row>
    <row r="44" spans="1:21" ht="15" customHeight="1" x14ac:dyDescent="0.25">
      <c r="A44" s="165"/>
      <c r="D44" s="290"/>
      <c r="E44" s="290"/>
      <c r="F44" s="290"/>
    </row>
    <row r="45" spans="1:21" ht="15" customHeight="1" x14ac:dyDescent="0.25">
      <c r="A45" s="165"/>
      <c r="B45" s="240"/>
      <c r="C45" s="240"/>
      <c r="D45" s="290"/>
      <c r="E45" s="290"/>
      <c r="F45" s="291"/>
    </row>
    <row r="46" spans="1:21" x14ac:dyDescent="0.25">
      <c r="B46" s="231" t="s">
        <v>270</v>
      </c>
      <c r="C46" s="231" t="s">
        <v>291</v>
      </c>
      <c r="D46" s="292" t="s">
        <v>360</v>
      </c>
      <c r="E46" s="292" t="s">
        <v>361</v>
      </c>
      <c r="F46" s="293" t="s">
        <v>333</v>
      </c>
      <c r="G46"/>
      <c r="H46"/>
      <c r="I46"/>
      <c r="J46"/>
      <c r="K46"/>
      <c r="L46"/>
      <c r="M46"/>
      <c r="N46"/>
      <c r="O46"/>
      <c r="P46"/>
      <c r="Q46"/>
      <c r="R46"/>
      <c r="S46"/>
      <c r="T46"/>
      <c r="U46"/>
    </row>
    <row r="47" spans="1:21" x14ac:dyDescent="0.25">
      <c r="B47" s="239"/>
      <c r="C47" s="239"/>
      <c r="D47" s="290" t="s">
        <v>362</v>
      </c>
      <c r="E47" s="290" t="s">
        <v>363</v>
      </c>
      <c r="F47" s="291" t="s">
        <v>340</v>
      </c>
      <c r="G47"/>
      <c r="H47"/>
      <c r="I47"/>
      <c r="J47"/>
      <c r="K47"/>
      <c r="L47"/>
      <c r="M47"/>
      <c r="N47"/>
      <c r="O47"/>
      <c r="P47"/>
      <c r="Q47"/>
      <c r="R47"/>
      <c r="S47"/>
      <c r="T47"/>
      <c r="U47"/>
    </row>
    <row r="48" spans="1:21" x14ac:dyDescent="0.25">
      <c r="B48" s="239"/>
      <c r="C48" s="239"/>
      <c r="D48" s="290" t="s">
        <v>364</v>
      </c>
      <c r="E48" s="290" t="s">
        <v>365</v>
      </c>
      <c r="F48" s="291" t="s">
        <v>333</v>
      </c>
    </row>
    <row r="49" spans="2:6" x14ac:dyDescent="0.25">
      <c r="B49" s="239"/>
      <c r="C49" s="239" t="s">
        <v>292</v>
      </c>
      <c r="D49" s="290" t="s">
        <v>366</v>
      </c>
      <c r="E49" s="290" t="s">
        <v>367</v>
      </c>
      <c r="F49" s="291" t="s">
        <v>333</v>
      </c>
    </row>
    <row r="50" spans="2:6" x14ac:dyDescent="0.25">
      <c r="B50" s="239"/>
      <c r="C50" s="239"/>
      <c r="D50" s="290" t="s">
        <v>368</v>
      </c>
      <c r="E50" s="290" t="s">
        <v>369</v>
      </c>
      <c r="F50" s="291" t="s">
        <v>333</v>
      </c>
    </row>
    <row r="51" spans="2:6" x14ac:dyDescent="0.25">
      <c r="B51" s="239"/>
      <c r="C51" s="239" t="s">
        <v>293</v>
      </c>
      <c r="D51" s="290" t="s">
        <v>370</v>
      </c>
      <c r="E51" s="290" t="s">
        <v>371</v>
      </c>
      <c r="F51" s="291" t="s">
        <v>333</v>
      </c>
    </row>
    <row r="52" spans="2:6" x14ac:dyDescent="0.25">
      <c r="B52" s="239"/>
      <c r="C52" s="239" t="s">
        <v>294</v>
      </c>
      <c r="D52" s="290" t="s">
        <v>372</v>
      </c>
      <c r="E52" s="290" t="s">
        <v>373</v>
      </c>
      <c r="F52" s="291" t="s">
        <v>333</v>
      </c>
    </row>
    <row r="53" spans="2:6" x14ac:dyDescent="0.25">
      <c r="B53" s="239"/>
      <c r="C53" s="239" t="s">
        <v>295</v>
      </c>
      <c r="D53" s="290" t="s">
        <v>374</v>
      </c>
      <c r="E53" s="290" t="s">
        <v>375</v>
      </c>
      <c r="F53" s="291" t="s">
        <v>333</v>
      </c>
    </row>
    <row r="54" spans="2:6" x14ac:dyDescent="0.25">
      <c r="B54" s="239"/>
      <c r="C54" s="239" t="s">
        <v>296</v>
      </c>
      <c r="D54" s="290" t="s">
        <v>376</v>
      </c>
      <c r="E54" s="290" t="s">
        <v>377</v>
      </c>
      <c r="F54" s="291" t="s">
        <v>340</v>
      </c>
    </row>
    <row r="55" spans="2:6" x14ac:dyDescent="0.25">
      <c r="B55" s="239"/>
      <c r="C55" s="239"/>
      <c r="D55" s="290" t="s">
        <v>378</v>
      </c>
      <c r="E55" s="290" t="s">
        <v>379</v>
      </c>
      <c r="F55" s="291" t="s">
        <v>333</v>
      </c>
    </row>
    <row r="56" spans="2:6" x14ac:dyDescent="0.25">
      <c r="B56" s="240"/>
      <c r="C56" s="242"/>
    </row>
    <row r="57" spans="2:6" x14ac:dyDescent="0.25">
      <c r="B57" s="165"/>
      <c r="C57" s="165"/>
    </row>
    <row r="58" spans="2:6" x14ac:dyDescent="0.25">
      <c r="B58" s="164" t="s">
        <v>380</v>
      </c>
      <c r="C58" s="243"/>
      <c r="D58" s="243"/>
      <c r="E58" s="243"/>
      <c r="F58" s="243"/>
    </row>
    <row r="59" spans="2:6" x14ac:dyDescent="0.25">
      <c r="B59" s="96" t="s">
        <v>381</v>
      </c>
      <c r="C59"/>
      <c r="D59"/>
      <c r="E59"/>
      <c r="F59"/>
    </row>
    <row r="60" spans="2:6" x14ac:dyDescent="0.25">
      <c r="B60" s="96" t="s">
        <v>382</v>
      </c>
    </row>
  </sheetData>
  <pageMargins left="0.7" right="0.7" top="0.75" bottom="0.75" header="0.3" footer="0.3"/>
  <pageSetup paperSize="9" scale="53" orientation="landscape"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1EDE0-3EB9-4B29-A94E-FB7BEEB70D55}">
  <sheetPr>
    <tabColor rgb="FFFFFFCC"/>
    <pageSetUpPr fitToPage="1"/>
  </sheetPr>
  <dimension ref="A1:U26"/>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6" max="15" width="9.140625" customWidth="1"/>
    <col min="22" max="22" width="2.7109375" customWidth="1"/>
  </cols>
  <sheetData>
    <row r="1" spans="1:21" x14ac:dyDescent="0.25">
      <c r="A1" s="244"/>
      <c r="B1" s="244"/>
      <c r="C1" s="244"/>
      <c r="D1" s="244"/>
      <c r="E1" s="244"/>
      <c r="F1" s="244"/>
      <c r="G1" s="244"/>
      <c r="H1" s="244"/>
      <c r="I1" s="244"/>
      <c r="J1" s="244"/>
      <c r="K1" s="244"/>
      <c r="L1" s="244"/>
      <c r="M1" s="244"/>
      <c r="N1" s="244"/>
      <c r="O1" s="244"/>
      <c r="P1" s="244"/>
      <c r="R1" s="244"/>
    </row>
    <row r="2" spans="1:21" ht="31.5" customHeight="1" x14ac:dyDescent="0.5">
      <c r="A2" s="245"/>
      <c r="B2" s="246" t="s">
        <v>10</v>
      </c>
      <c r="C2" s="244"/>
      <c r="D2" s="244"/>
      <c r="E2" s="244"/>
      <c r="F2" s="244"/>
      <c r="G2" s="244"/>
      <c r="H2" s="244"/>
      <c r="I2" s="244"/>
      <c r="J2" s="244"/>
      <c r="K2" s="244"/>
      <c r="L2" s="244"/>
      <c r="M2" s="244"/>
      <c r="N2" s="244"/>
      <c r="O2" s="244"/>
      <c r="P2" s="244"/>
      <c r="R2" s="244"/>
    </row>
    <row r="3" spans="1:21" x14ac:dyDescent="0.25">
      <c r="A3" s="244"/>
      <c r="B3" s="244"/>
      <c r="C3" s="244"/>
      <c r="D3" s="244"/>
      <c r="E3" s="244"/>
      <c r="F3" s="244"/>
      <c r="G3" s="244"/>
      <c r="H3" s="244"/>
      <c r="I3" s="244"/>
      <c r="J3" s="244"/>
      <c r="K3" s="244"/>
      <c r="L3" s="244"/>
      <c r="M3" s="244"/>
      <c r="N3" s="244"/>
      <c r="O3" s="244"/>
      <c r="P3" s="244"/>
      <c r="R3" s="244"/>
    </row>
    <row r="4" spans="1:21" ht="21" customHeight="1" x14ac:dyDescent="0.35">
      <c r="A4" s="244"/>
      <c r="B4" s="247" t="s">
        <v>383</v>
      </c>
      <c r="C4" s="244"/>
      <c r="D4" s="244"/>
      <c r="E4" s="244"/>
      <c r="F4" s="244"/>
      <c r="G4" s="244"/>
      <c r="H4" s="244"/>
      <c r="I4" s="244"/>
      <c r="J4" s="244"/>
      <c r="K4" s="244"/>
      <c r="L4" s="244"/>
      <c r="M4" s="244"/>
      <c r="N4" s="244"/>
      <c r="O4" s="244"/>
      <c r="P4" s="244"/>
      <c r="R4" s="244"/>
    </row>
    <row r="5" spans="1:21" ht="15" customHeight="1" x14ac:dyDescent="0.25">
      <c r="A5" s="244"/>
      <c r="B5" s="244"/>
      <c r="C5" s="244"/>
      <c r="D5" s="412">
        <v>2016</v>
      </c>
      <c r="E5" s="244"/>
      <c r="F5" s="412">
        <v>2017</v>
      </c>
      <c r="G5" s="244"/>
      <c r="H5" s="412">
        <v>2018</v>
      </c>
      <c r="I5" s="248"/>
      <c r="J5" s="244"/>
      <c r="K5" s="412">
        <v>2019</v>
      </c>
      <c r="L5" s="248"/>
      <c r="M5" s="244"/>
      <c r="N5" s="412">
        <v>2020</v>
      </c>
      <c r="O5" s="248"/>
      <c r="P5" s="244"/>
      <c r="Q5" s="412">
        <v>2021</v>
      </c>
      <c r="R5" s="248"/>
      <c r="S5" s="244"/>
      <c r="T5" s="248">
        <v>2022</v>
      </c>
      <c r="U5" s="248"/>
    </row>
    <row r="6" spans="1:21" s="166" customFormat="1" ht="15" customHeight="1" thickBot="1" x14ac:dyDescent="0.3">
      <c r="A6" s="165"/>
      <c r="B6" s="249" t="s">
        <v>384</v>
      </c>
      <c r="C6" s="250" t="s">
        <v>385</v>
      </c>
      <c r="D6" s="251" t="s">
        <v>30</v>
      </c>
      <c r="E6" s="251"/>
      <c r="F6" s="251" t="s">
        <v>33</v>
      </c>
      <c r="G6" s="251"/>
      <c r="H6" s="251" t="s">
        <v>34</v>
      </c>
      <c r="I6" s="251" t="s">
        <v>36</v>
      </c>
      <c r="J6" s="251"/>
      <c r="K6" s="251" t="s">
        <v>37</v>
      </c>
      <c r="L6" s="251" t="s">
        <v>39</v>
      </c>
      <c r="M6" s="251"/>
      <c r="N6" s="251" t="s">
        <v>40</v>
      </c>
      <c r="O6" s="251" t="s">
        <v>42</v>
      </c>
      <c r="P6" s="251"/>
      <c r="Q6" s="251" t="s">
        <v>43</v>
      </c>
      <c r="R6" s="251" t="s">
        <v>45</v>
      </c>
      <c r="S6" s="251"/>
      <c r="T6" s="251" t="s">
        <v>422</v>
      </c>
      <c r="U6" s="251" t="s">
        <v>435</v>
      </c>
    </row>
    <row r="7" spans="1:21" ht="15" customHeight="1" x14ac:dyDescent="0.25">
      <c r="A7" s="244"/>
      <c r="B7" s="252" t="s">
        <v>85</v>
      </c>
      <c r="C7" s="252" t="s">
        <v>385</v>
      </c>
      <c r="D7" s="413">
        <v>147</v>
      </c>
      <c r="E7" s="252"/>
      <c r="F7" s="413">
        <v>138</v>
      </c>
      <c r="G7" s="252"/>
      <c r="H7" s="413">
        <v>130</v>
      </c>
      <c r="I7" s="413">
        <v>127</v>
      </c>
      <c r="J7" s="252"/>
      <c r="K7" s="413">
        <v>121</v>
      </c>
      <c r="L7" s="413">
        <v>120</v>
      </c>
      <c r="M7" s="252"/>
      <c r="N7" s="413">
        <v>118</v>
      </c>
      <c r="O7" s="413">
        <v>118</v>
      </c>
      <c r="P7" s="252"/>
      <c r="Q7" s="413">
        <v>119</v>
      </c>
      <c r="R7" s="413">
        <v>119</v>
      </c>
      <c r="S7" s="252"/>
      <c r="T7" s="252">
        <v>113</v>
      </c>
      <c r="U7" s="252">
        <v>112</v>
      </c>
    </row>
    <row r="8" spans="1:21" ht="15" customHeight="1" x14ac:dyDescent="0.25">
      <c r="A8" s="244"/>
      <c r="B8" s="252" t="s">
        <v>86</v>
      </c>
      <c r="C8" s="252" t="s">
        <v>385</v>
      </c>
      <c r="D8" s="413">
        <v>47</v>
      </c>
      <c r="E8" s="252"/>
      <c r="F8" s="413">
        <v>56</v>
      </c>
      <c r="G8" s="252"/>
      <c r="H8" s="413">
        <v>57</v>
      </c>
      <c r="I8" s="413">
        <v>57</v>
      </c>
      <c r="J8" s="252"/>
      <c r="K8" s="413">
        <v>56</v>
      </c>
      <c r="L8" s="413">
        <v>56</v>
      </c>
      <c r="M8" s="252"/>
      <c r="N8" s="413">
        <v>59</v>
      </c>
      <c r="O8" s="413">
        <v>62</v>
      </c>
      <c r="P8" s="252"/>
      <c r="Q8" s="413">
        <v>63</v>
      </c>
      <c r="R8" s="413">
        <v>62</v>
      </c>
      <c r="S8" s="252"/>
      <c r="T8" s="252">
        <v>63</v>
      </c>
      <c r="U8" s="252">
        <v>63</v>
      </c>
    </row>
    <row r="9" spans="1:21" ht="15" customHeight="1" x14ac:dyDescent="0.25">
      <c r="A9" s="244"/>
      <c r="B9" s="252" t="s">
        <v>87</v>
      </c>
      <c r="C9" s="252" t="s">
        <v>385</v>
      </c>
      <c r="D9" s="413">
        <v>63</v>
      </c>
      <c r="E9" s="252"/>
      <c r="F9" s="413">
        <v>45</v>
      </c>
      <c r="G9" s="252"/>
      <c r="H9" s="413">
        <v>37</v>
      </c>
      <c r="I9" s="413">
        <v>36</v>
      </c>
      <c r="J9" s="252"/>
      <c r="K9" s="413">
        <v>35</v>
      </c>
      <c r="L9" s="413">
        <v>31</v>
      </c>
      <c r="M9" s="252"/>
      <c r="N9" s="413">
        <v>27</v>
      </c>
      <c r="O9" s="413">
        <v>24</v>
      </c>
      <c r="P9" s="252"/>
      <c r="Q9" s="413">
        <v>25</v>
      </c>
      <c r="R9" s="413">
        <v>22</v>
      </c>
      <c r="S9" s="252"/>
      <c r="T9" s="252">
        <v>21</v>
      </c>
      <c r="U9" s="252">
        <v>20</v>
      </c>
    </row>
    <row r="10" spans="1:21" ht="15" customHeight="1" x14ac:dyDescent="0.25">
      <c r="A10" s="244"/>
      <c r="B10" s="252" t="s">
        <v>269</v>
      </c>
      <c r="C10" s="252" t="s">
        <v>385</v>
      </c>
      <c r="D10" s="413">
        <v>36</v>
      </c>
      <c r="E10" s="252"/>
      <c r="F10" s="413">
        <v>36</v>
      </c>
      <c r="G10" s="252"/>
      <c r="H10" s="413">
        <v>37</v>
      </c>
      <c r="I10" s="413">
        <v>36</v>
      </c>
      <c r="J10" s="252"/>
      <c r="K10" s="413">
        <v>37</v>
      </c>
      <c r="L10" s="413">
        <v>35</v>
      </c>
      <c r="M10" s="252"/>
      <c r="N10" s="413">
        <v>30</v>
      </c>
      <c r="O10" s="413">
        <v>30</v>
      </c>
      <c r="P10" s="252"/>
      <c r="Q10" s="413">
        <v>28</v>
      </c>
      <c r="R10" s="413">
        <v>27</v>
      </c>
      <c r="S10" s="252"/>
      <c r="T10" s="252">
        <v>25</v>
      </c>
      <c r="U10" s="252">
        <v>25</v>
      </c>
    </row>
    <row r="11" spans="1:21" ht="15" customHeight="1" x14ac:dyDescent="0.25">
      <c r="A11" s="244"/>
      <c r="B11" s="252" t="s">
        <v>270</v>
      </c>
      <c r="C11" s="252" t="s">
        <v>385</v>
      </c>
      <c r="D11" s="413">
        <v>67</v>
      </c>
      <c r="E11" s="252"/>
      <c r="F11" s="413">
        <v>67</v>
      </c>
      <c r="G11" s="252"/>
      <c r="H11" s="413">
        <v>69</v>
      </c>
      <c r="I11" s="413">
        <v>69</v>
      </c>
      <c r="J11" s="252"/>
      <c r="K11" s="413">
        <v>67</v>
      </c>
      <c r="L11" s="413">
        <v>67</v>
      </c>
      <c r="M11" s="252"/>
      <c r="N11" s="413">
        <v>63</v>
      </c>
      <c r="O11" s="413">
        <v>62</v>
      </c>
      <c r="P11" s="252"/>
      <c r="Q11" s="413">
        <v>59</v>
      </c>
      <c r="R11" s="413">
        <v>58</v>
      </c>
      <c r="S11" s="252"/>
      <c r="T11" s="252">
        <v>57</v>
      </c>
      <c r="U11" s="252">
        <v>57</v>
      </c>
    </row>
    <row r="12" spans="1:21" ht="15" customHeight="1" x14ac:dyDescent="0.25">
      <c r="A12" s="244"/>
      <c r="B12" s="312" t="s">
        <v>386</v>
      </c>
      <c r="C12" s="313" t="s">
        <v>385</v>
      </c>
      <c r="D12" s="314">
        <v>83</v>
      </c>
      <c r="E12" s="312"/>
      <c r="F12" s="314">
        <v>75</v>
      </c>
      <c r="G12" s="312"/>
      <c r="H12" s="314">
        <v>71</v>
      </c>
      <c r="I12" s="314">
        <v>70</v>
      </c>
      <c r="J12" s="312"/>
      <c r="K12" s="314">
        <v>68</v>
      </c>
      <c r="L12" s="314">
        <v>67</v>
      </c>
      <c r="M12" s="312"/>
      <c r="N12" s="314">
        <v>66</v>
      </c>
      <c r="O12" s="314">
        <v>65</v>
      </c>
      <c r="P12" s="314"/>
      <c r="Q12" s="314">
        <v>66</v>
      </c>
      <c r="R12" s="314">
        <v>66</v>
      </c>
      <c r="S12" s="312"/>
      <c r="T12" s="312">
        <v>64</v>
      </c>
      <c r="U12" s="312">
        <v>65</v>
      </c>
    </row>
    <row r="13" spans="1:21" ht="15" customHeight="1" x14ac:dyDescent="0.25">
      <c r="A13" s="244"/>
      <c r="B13" s="315"/>
      <c r="C13" s="315"/>
      <c r="D13" s="315"/>
      <c r="E13" s="315"/>
      <c r="F13" s="315"/>
      <c r="G13" s="315"/>
      <c r="H13" s="315"/>
      <c r="I13" s="315"/>
      <c r="J13" s="315"/>
      <c r="K13" s="315"/>
      <c r="L13" s="315"/>
      <c r="M13" s="315"/>
      <c r="N13" s="315"/>
      <c r="O13" s="315"/>
      <c r="P13" s="315"/>
      <c r="Q13" s="315"/>
      <c r="R13" s="315"/>
      <c r="S13" s="315"/>
      <c r="T13" s="244"/>
      <c r="U13" s="244"/>
    </row>
    <row r="14" spans="1:21" ht="15" customHeight="1" x14ac:dyDescent="0.25">
      <c r="A14" s="244"/>
      <c r="B14" s="244"/>
      <c r="C14" s="244"/>
      <c r="D14" s="244"/>
      <c r="E14" s="244"/>
      <c r="F14" s="244"/>
      <c r="G14" s="244"/>
      <c r="H14" s="244"/>
      <c r="I14" s="244"/>
      <c r="J14" s="244"/>
      <c r="K14" s="244"/>
      <c r="L14" s="244"/>
      <c r="M14" s="244"/>
      <c r="N14" s="244"/>
      <c r="O14" s="244"/>
      <c r="P14" s="244"/>
      <c r="Q14" s="244"/>
      <c r="R14" s="244"/>
      <c r="S14" s="244"/>
      <c r="T14" s="244"/>
      <c r="U14" s="244"/>
    </row>
    <row r="15" spans="1:21" ht="15" customHeight="1" x14ac:dyDescent="0.25">
      <c r="A15" s="244"/>
      <c r="B15" s="244"/>
      <c r="C15" s="244"/>
      <c r="D15" s="244"/>
      <c r="E15" s="244"/>
      <c r="F15" s="244"/>
      <c r="G15" s="244"/>
      <c r="H15" s="244"/>
      <c r="I15" s="244"/>
      <c r="J15" s="244"/>
      <c r="K15" s="244"/>
      <c r="L15" s="244"/>
      <c r="M15" s="244"/>
      <c r="N15" s="244"/>
      <c r="O15" s="244"/>
      <c r="P15" s="244"/>
      <c r="Q15" s="244"/>
      <c r="R15" s="244"/>
      <c r="S15" s="244"/>
      <c r="T15" s="244"/>
      <c r="U15" s="244"/>
    </row>
    <row r="16" spans="1:21" ht="21" x14ac:dyDescent="0.35">
      <c r="A16" s="244"/>
      <c r="B16" s="247" t="s">
        <v>387</v>
      </c>
      <c r="C16" s="244"/>
      <c r="D16" s="244"/>
      <c r="E16" s="244"/>
      <c r="F16" s="244"/>
      <c r="G16" s="244"/>
      <c r="H16" s="244"/>
      <c r="I16" s="244"/>
      <c r="J16" s="244"/>
      <c r="K16" s="244"/>
      <c r="L16" s="244"/>
      <c r="M16" s="244"/>
      <c r="N16" s="244"/>
      <c r="O16" s="244"/>
      <c r="P16" s="244"/>
      <c r="Q16" s="244"/>
      <c r="R16" s="244"/>
      <c r="S16" s="244"/>
      <c r="T16" s="244"/>
      <c r="U16" s="244"/>
    </row>
    <row r="17" spans="1:21" ht="15" customHeight="1" x14ac:dyDescent="0.25">
      <c r="A17" s="244"/>
      <c r="B17" s="244"/>
      <c r="C17" s="244"/>
      <c r="D17" s="414">
        <v>2016</v>
      </c>
      <c r="E17" s="244"/>
      <c r="F17" s="414">
        <v>2017</v>
      </c>
      <c r="G17" s="244"/>
      <c r="H17" s="412">
        <v>2018</v>
      </c>
      <c r="I17" s="248"/>
      <c r="J17" s="244"/>
      <c r="K17" s="412">
        <v>2019</v>
      </c>
      <c r="L17" s="248"/>
      <c r="M17" s="244"/>
      <c r="N17" s="412">
        <v>2020</v>
      </c>
      <c r="O17" s="248"/>
      <c r="P17" s="244"/>
      <c r="Q17" s="412">
        <v>2021</v>
      </c>
      <c r="R17" s="248"/>
      <c r="S17" s="244"/>
      <c r="T17" s="248">
        <v>2022</v>
      </c>
      <c r="U17" s="248"/>
    </row>
    <row r="18" spans="1:21" ht="15" customHeight="1" thickBot="1" x14ac:dyDescent="0.3">
      <c r="A18" s="244"/>
      <c r="B18" s="249" t="s">
        <v>384</v>
      </c>
      <c r="C18" s="250" t="s">
        <v>385</v>
      </c>
      <c r="D18" s="415">
        <v>42735</v>
      </c>
      <c r="E18" s="251"/>
      <c r="F18" s="415">
        <v>43100</v>
      </c>
      <c r="G18" s="251"/>
      <c r="H18" s="415">
        <v>43281</v>
      </c>
      <c r="I18" s="415">
        <v>43465</v>
      </c>
      <c r="J18" s="251"/>
      <c r="K18" s="415">
        <v>43646</v>
      </c>
      <c r="L18" s="415">
        <v>43830</v>
      </c>
      <c r="M18" s="251"/>
      <c r="N18" s="415">
        <v>44012</v>
      </c>
      <c r="O18" s="415">
        <v>44196</v>
      </c>
      <c r="P18" s="251"/>
      <c r="Q18" s="415">
        <v>44377</v>
      </c>
      <c r="R18" s="415">
        <v>44561</v>
      </c>
      <c r="S18" s="251"/>
      <c r="T18" s="251">
        <v>44742</v>
      </c>
      <c r="U18" s="251">
        <v>44926</v>
      </c>
    </row>
    <row r="19" spans="1:21" ht="15" customHeight="1" x14ac:dyDescent="0.25">
      <c r="A19" s="244"/>
      <c r="B19" s="252" t="s">
        <v>85</v>
      </c>
      <c r="C19" s="252" t="s">
        <v>385</v>
      </c>
      <c r="D19" s="253">
        <v>141</v>
      </c>
      <c r="E19" s="252"/>
      <c r="F19" s="413">
        <v>131</v>
      </c>
      <c r="G19" s="252"/>
      <c r="H19" s="413">
        <v>129</v>
      </c>
      <c r="I19" s="413">
        <v>123</v>
      </c>
      <c r="J19" s="252"/>
      <c r="K19" s="413">
        <v>120</v>
      </c>
      <c r="L19" s="413">
        <v>120</v>
      </c>
      <c r="M19" s="252"/>
      <c r="N19" s="413">
        <v>116</v>
      </c>
      <c r="O19" s="413">
        <v>119</v>
      </c>
      <c r="P19" s="252"/>
      <c r="Q19" s="413">
        <v>117</v>
      </c>
      <c r="R19" s="413">
        <v>115</v>
      </c>
      <c r="S19" s="252"/>
      <c r="T19" s="252">
        <v>109</v>
      </c>
      <c r="U19" s="252">
        <v>114</v>
      </c>
    </row>
    <row r="20" spans="1:21" ht="15" customHeight="1" x14ac:dyDescent="0.25">
      <c r="A20" s="244"/>
      <c r="B20" s="252" t="s">
        <v>86</v>
      </c>
      <c r="C20" s="252" t="s">
        <v>385</v>
      </c>
      <c r="D20" s="253">
        <v>52</v>
      </c>
      <c r="E20" s="252"/>
      <c r="F20" s="413">
        <v>56</v>
      </c>
      <c r="G20" s="252"/>
      <c r="H20" s="413">
        <v>57</v>
      </c>
      <c r="I20" s="413">
        <v>57</v>
      </c>
      <c r="J20" s="252"/>
      <c r="K20" s="413">
        <v>56</v>
      </c>
      <c r="L20" s="413">
        <v>57</v>
      </c>
      <c r="M20" s="252"/>
      <c r="N20" s="413">
        <v>59</v>
      </c>
      <c r="O20" s="413">
        <v>62</v>
      </c>
      <c r="P20" s="252"/>
      <c r="Q20" s="413">
        <v>61</v>
      </c>
      <c r="R20" s="413">
        <v>62</v>
      </c>
      <c r="S20" s="252"/>
      <c r="T20" s="252">
        <v>62</v>
      </c>
      <c r="U20" s="252">
        <v>61</v>
      </c>
    </row>
    <row r="21" spans="1:21" ht="15" customHeight="1" x14ac:dyDescent="0.25">
      <c r="A21" s="244"/>
      <c r="B21" s="252" t="s">
        <v>87</v>
      </c>
      <c r="C21" s="252" t="s">
        <v>385</v>
      </c>
      <c r="D21" s="253">
        <v>57</v>
      </c>
      <c r="E21" s="252"/>
      <c r="F21" s="413">
        <v>37</v>
      </c>
      <c r="G21" s="252"/>
      <c r="H21" s="413">
        <v>40</v>
      </c>
      <c r="I21" s="413">
        <v>35</v>
      </c>
      <c r="J21" s="252"/>
      <c r="K21" s="413">
        <v>31</v>
      </c>
      <c r="L21" s="413">
        <v>27</v>
      </c>
      <c r="M21" s="252"/>
      <c r="N21" s="413">
        <v>26</v>
      </c>
      <c r="O21" s="413">
        <v>25</v>
      </c>
      <c r="P21" s="252"/>
      <c r="Q21" s="413">
        <v>26</v>
      </c>
      <c r="R21" s="413">
        <v>24</v>
      </c>
      <c r="S21" s="252"/>
      <c r="T21" s="252">
        <v>21</v>
      </c>
      <c r="U21" s="252">
        <v>19</v>
      </c>
    </row>
    <row r="22" spans="1:21" ht="15" customHeight="1" x14ac:dyDescent="0.25">
      <c r="A22" s="244"/>
      <c r="B22" s="252" t="s">
        <v>269</v>
      </c>
      <c r="C22" s="252" t="s">
        <v>385</v>
      </c>
      <c r="D22" s="253">
        <v>37</v>
      </c>
      <c r="E22" s="252"/>
      <c r="F22" s="413">
        <v>35</v>
      </c>
      <c r="G22" s="252"/>
      <c r="H22" s="413">
        <v>37</v>
      </c>
      <c r="I22" s="413">
        <v>37</v>
      </c>
      <c r="J22" s="252"/>
      <c r="K22" s="413">
        <v>36</v>
      </c>
      <c r="L22" s="413">
        <v>31</v>
      </c>
      <c r="M22" s="252"/>
      <c r="N22" s="413">
        <v>30</v>
      </c>
      <c r="O22" s="413">
        <v>29</v>
      </c>
      <c r="P22" s="252"/>
      <c r="Q22" s="413">
        <v>28</v>
      </c>
      <c r="R22" s="413">
        <v>25</v>
      </c>
      <c r="S22" s="252"/>
      <c r="T22" s="252">
        <v>25</v>
      </c>
      <c r="U22" s="252">
        <v>24</v>
      </c>
    </row>
    <row r="23" spans="1:21" ht="15" customHeight="1" x14ac:dyDescent="0.25">
      <c r="A23" s="244"/>
      <c r="B23" s="252" t="s">
        <v>270</v>
      </c>
      <c r="C23" s="252" t="s">
        <v>385</v>
      </c>
      <c r="D23" s="253">
        <v>65</v>
      </c>
      <c r="E23" s="252"/>
      <c r="F23" s="413">
        <v>71</v>
      </c>
      <c r="G23" s="252"/>
      <c r="H23" s="413">
        <v>69</v>
      </c>
      <c r="I23" s="413">
        <v>68</v>
      </c>
      <c r="J23" s="252"/>
      <c r="K23" s="413">
        <v>68</v>
      </c>
      <c r="L23" s="413">
        <v>68</v>
      </c>
      <c r="M23" s="252"/>
      <c r="N23" s="413">
        <v>61</v>
      </c>
      <c r="O23" s="413">
        <v>62</v>
      </c>
      <c r="P23" s="252"/>
      <c r="Q23" s="413">
        <v>59</v>
      </c>
      <c r="R23" s="413">
        <v>58</v>
      </c>
      <c r="S23" s="252"/>
      <c r="T23" s="252">
        <v>58</v>
      </c>
      <c r="U23" s="252">
        <v>59</v>
      </c>
    </row>
    <row r="24" spans="1:21" ht="15" customHeight="1" x14ac:dyDescent="0.25">
      <c r="A24" s="244"/>
      <c r="B24" s="312" t="s">
        <v>386</v>
      </c>
      <c r="C24" s="313" t="s">
        <v>385</v>
      </c>
      <c r="D24" s="314">
        <v>79</v>
      </c>
      <c r="E24" s="312"/>
      <c r="F24" s="314">
        <v>71</v>
      </c>
      <c r="G24" s="312"/>
      <c r="H24" s="314">
        <v>71</v>
      </c>
      <c r="I24" s="314">
        <v>69</v>
      </c>
      <c r="J24" s="312"/>
      <c r="K24" s="314">
        <v>67</v>
      </c>
      <c r="L24" s="314">
        <v>65</v>
      </c>
      <c r="M24" s="312"/>
      <c r="N24" s="314">
        <v>64</v>
      </c>
      <c r="O24" s="314">
        <v>66</v>
      </c>
      <c r="P24" s="314"/>
      <c r="Q24" s="314">
        <v>66</v>
      </c>
      <c r="R24" s="314">
        <v>63</v>
      </c>
      <c r="S24" s="312"/>
      <c r="T24" s="312">
        <v>66</v>
      </c>
      <c r="U24" s="312">
        <v>64</v>
      </c>
    </row>
    <row r="25" spans="1:21" ht="15" customHeight="1" x14ac:dyDescent="0.25">
      <c r="A25" s="244"/>
      <c r="B25" s="315"/>
      <c r="C25" s="315"/>
      <c r="D25" s="315"/>
      <c r="E25" s="315"/>
      <c r="F25" s="315"/>
      <c r="G25" s="315"/>
      <c r="H25" s="315"/>
      <c r="I25" s="315"/>
      <c r="J25" s="315"/>
      <c r="K25" s="315"/>
      <c r="L25" s="315"/>
      <c r="M25" s="315"/>
      <c r="N25" s="315"/>
      <c r="O25" s="315"/>
      <c r="P25" s="315"/>
      <c r="Q25" s="316"/>
      <c r="R25" s="315"/>
      <c r="S25" s="316"/>
      <c r="T25" s="316"/>
      <c r="U25" s="316"/>
    </row>
    <row r="26" spans="1:21" x14ac:dyDescent="0.25">
      <c r="R26" s="244"/>
    </row>
  </sheetData>
  <pageMargins left="0.7" right="0.7" top="0.75" bottom="0.75" header="0.3" footer="0.3"/>
  <pageSetup paperSize="9" scale="55" orientation="landscape"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4D111-2FA3-424A-A7C7-91B2934153DA}">
  <sheetPr>
    <tabColor rgb="FFFFFFCC"/>
    <pageSetUpPr fitToPage="1"/>
  </sheetPr>
  <dimension ref="A2:AL26"/>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3" max="26" width="9.140625" customWidth="1"/>
    <col min="35" max="35" width="2.7109375" customWidth="1"/>
  </cols>
  <sheetData>
    <row r="2" spans="1:34" ht="31.5" customHeight="1" x14ac:dyDescent="0.5">
      <c r="A2" s="174"/>
      <c r="B2" s="1" t="s">
        <v>11</v>
      </c>
      <c r="C2" s="1"/>
      <c r="D2" s="2"/>
      <c r="E2" s="2"/>
      <c r="F2" s="2"/>
      <c r="G2" s="2"/>
      <c r="H2" s="2"/>
      <c r="I2" s="2"/>
      <c r="J2" s="2"/>
      <c r="K2" s="2"/>
      <c r="L2" s="2"/>
      <c r="M2" s="2"/>
      <c r="N2" s="2"/>
      <c r="O2" s="2"/>
      <c r="P2" s="2"/>
      <c r="Q2" s="2"/>
      <c r="R2" s="2"/>
      <c r="S2" s="2"/>
      <c r="T2" s="2"/>
      <c r="U2" s="2"/>
      <c r="V2" s="2"/>
      <c r="W2" s="2"/>
      <c r="X2" s="2"/>
      <c r="Y2" s="2"/>
      <c r="Z2" s="2"/>
      <c r="AA2" s="2"/>
      <c r="AB2" s="2"/>
    </row>
    <row r="3" spans="1:34" x14ac:dyDescent="0.25">
      <c r="B3" s="2"/>
      <c r="C3" s="2"/>
      <c r="D3" s="2"/>
      <c r="E3" s="2"/>
      <c r="F3" s="2"/>
      <c r="G3" s="2"/>
      <c r="H3" s="2"/>
      <c r="I3" s="2"/>
      <c r="J3" s="2"/>
      <c r="K3" s="2"/>
      <c r="L3" s="2"/>
      <c r="M3" s="2"/>
      <c r="N3" s="2"/>
      <c r="O3" s="2"/>
      <c r="P3" s="2"/>
      <c r="Q3" s="2"/>
      <c r="R3" s="2"/>
      <c r="S3" s="2"/>
      <c r="T3" s="2"/>
      <c r="U3" s="2"/>
      <c r="V3" s="2"/>
      <c r="W3" s="2"/>
      <c r="X3" s="2"/>
      <c r="Y3" s="2"/>
      <c r="Z3" s="2"/>
      <c r="AA3" s="2"/>
      <c r="AB3" s="2"/>
    </row>
    <row r="4" spans="1:34" ht="21" x14ac:dyDescent="0.35">
      <c r="B4" s="254" t="s">
        <v>388</v>
      </c>
      <c r="C4" s="254"/>
      <c r="D4" s="2"/>
      <c r="E4" s="2"/>
      <c r="F4" s="2"/>
      <c r="G4" s="2"/>
      <c r="H4" s="2"/>
      <c r="I4" s="2"/>
      <c r="J4" s="2"/>
      <c r="K4" s="2"/>
      <c r="L4" s="2"/>
      <c r="M4" s="2"/>
      <c r="N4" s="2"/>
      <c r="O4" s="2"/>
      <c r="P4" s="2"/>
      <c r="Q4" s="2"/>
      <c r="R4" s="2"/>
      <c r="S4" s="2"/>
      <c r="T4" s="2"/>
      <c r="U4" s="2"/>
      <c r="V4" s="2"/>
      <c r="W4" s="2"/>
      <c r="X4" s="2"/>
      <c r="Y4" s="2"/>
      <c r="Z4" s="2"/>
      <c r="AA4" s="2"/>
      <c r="AB4" s="2"/>
    </row>
    <row r="5" spans="1:34" ht="15" customHeight="1" x14ac:dyDescent="0.25">
      <c r="B5" s="2"/>
      <c r="C5" s="2"/>
      <c r="D5" s="327">
        <v>2015</v>
      </c>
      <c r="E5" s="24"/>
      <c r="F5" s="24"/>
      <c r="G5" s="2"/>
      <c r="H5" s="327">
        <v>2016</v>
      </c>
      <c r="I5" s="24"/>
      <c r="J5" s="24"/>
      <c r="K5" s="2"/>
      <c r="L5" s="327">
        <v>2017</v>
      </c>
      <c r="M5" s="24"/>
      <c r="N5" s="24"/>
      <c r="O5" s="2"/>
      <c r="P5" s="327">
        <v>2018</v>
      </c>
      <c r="Q5" s="24"/>
      <c r="R5" s="24"/>
      <c r="S5" s="2"/>
      <c r="T5" s="327">
        <v>2019</v>
      </c>
      <c r="U5" s="24"/>
      <c r="V5" s="24"/>
      <c r="W5" s="2"/>
      <c r="X5" s="327">
        <v>2020</v>
      </c>
      <c r="Y5" s="24"/>
      <c r="Z5" s="24"/>
      <c r="AA5" s="2"/>
      <c r="AB5" s="327">
        <v>2021</v>
      </c>
      <c r="AC5" s="24"/>
      <c r="AD5" s="24"/>
      <c r="AF5" s="25">
        <v>2022</v>
      </c>
      <c r="AG5" s="25"/>
      <c r="AH5" s="25"/>
    </row>
    <row r="6" spans="1:34" ht="15" customHeight="1" thickBot="1" x14ac:dyDescent="0.3">
      <c r="B6" s="26" t="s">
        <v>24</v>
      </c>
      <c r="C6" s="26"/>
      <c r="D6" s="99" t="s">
        <v>25</v>
      </c>
      <c r="E6" s="99" t="s">
        <v>26</v>
      </c>
      <c r="F6" s="99" t="s">
        <v>27</v>
      </c>
      <c r="G6" s="99"/>
      <c r="H6" s="99" t="s">
        <v>28</v>
      </c>
      <c r="I6" s="99" t="s">
        <v>29</v>
      </c>
      <c r="J6" s="99" t="s">
        <v>30</v>
      </c>
      <c r="K6" s="99"/>
      <c r="L6" s="99" t="s">
        <v>31</v>
      </c>
      <c r="M6" s="99" t="s">
        <v>32</v>
      </c>
      <c r="N6" s="99" t="s">
        <v>33</v>
      </c>
      <c r="O6" s="99"/>
      <c r="P6" s="99" t="s">
        <v>34</v>
      </c>
      <c r="Q6" s="99" t="s">
        <v>35</v>
      </c>
      <c r="R6" s="99" t="s">
        <v>36</v>
      </c>
      <c r="S6" s="99"/>
      <c r="T6" s="99" t="s">
        <v>37</v>
      </c>
      <c r="U6" s="99" t="s">
        <v>38</v>
      </c>
      <c r="V6" s="99" t="s">
        <v>39</v>
      </c>
      <c r="W6" s="99"/>
      <c r="X6" s="99" t="s">
        <v>40</v>
      </c>
      <c r="Y6" s="99" t="s">
        <v>41</v>
      </c>
      <c r="Z6" s="99" t="s">
        <v>42</v>
      </c>
      <c r="AA6" s="99"/>
      <c r="AB6" s="99" t="s">
        <v>43</v>
      </c>
      <c r="AC6" s="99" t="s">
        <v>44</v>
      </c>
      <c r="AD6" s="99" t="s">
        <v>45</v>
      </c>
      <c r="AE6" s="98"/>
      <c r="AF6" s="98" t="s">
        <v>422</v>
      </c>
      <c r="AG6" s="98" t="s">
        <v>434</v>
      </c>
      <c r="AH6" s="98" t="s">
        <v>435</v>
      </c>
    </row>
    <row r="7" spans="1:34" ht="15" customHeight="1" x14ac:dyDescent="0.25">
      <c r="B7" s="255" t="s">
        <v>271</v>
      </c>
      <c r="C7" s="255"/>
      <c r="D7" s="416">
        <v>20</v>
      </c>
      <c r="E7" s="416">
        <v>0</v>
      </c>
      <c r="F7" s="416">
        <v>20</v>
      </c>
      <c r="G7" s="256"/>
      <c r="H7" s="416">
        <v>2</v>
      </c>
      <c r="I7" s="416">
        <v>0</v>
      </c>
      <c r="J7" s="416">
        <v>2</v>
      </c>
      <c r="K7" s="256"/>
      <c r="L7" s="416">
        <v>4</v>
      </c>
      <c r="M7" s="416">
        <v>13</v>
      </c>
      <c r="N7" s="416">
        <v>17</v>
      </c>
      <c r="O7" s="256"/>
      <c r="P7" s="416">
        <v>8</v>
      </c>
      <c r="Q7" s="416">
        <v>2</v>
      </c>
      <c r="R7" s="416">
        <v>10</v>
      </c>
      <c r="S7" s="256"/>
      <c r="T7" s="416">
        <v>7</v>
      </c>
      <c r="U7" s="416">
        <v>41</v>
      </c>
      <c r="V7" s="416">
        <v>48</v>
      </c>
      <c r="W7" s="256"/>
      <c r="X7" s="416">
        <v>5</v>
      </c>
      <c r="Y7" s="416">
        <v>71</v>
      </c>
      <c r="Z7" s="416">
        <v>76</v>
      </c>
      <c r="AA7" s="256"/>
      <c r="AB7" s="416">
        <v>30</v>
      </c>
      <c r="AC7" s="416">
        <v>58</v>
      </c>
      <c r="AD7" s="416">
        <v>88</v>
      </c>
      <c r="AE7" s="275"/>
      <c r="AF7" s="275">
        <v>28</v>
      </c>
      <c r="AG7" s="275">
        <v>157</v>
      </c>
      <c r="AH7" s="275">
        <v>185</v>
      </c>
    </row>
    <row r="8" spans="1:34" ht="15" customHeight="1" x14ac:dyDescent="0.25">
      <c r="B8" s="255" t="s">
        <v>273</v>
      </c>
      <c r="C8" s="255"/>
      <c r="D8" s="416">
        <v>0</v>
      </c>
      <c r="E8" s="416">
        <v>44</v>
      </c>
      <c r="F8" s="416">
        <v>44</v>
      </c>
      <c r="G8" s="256"/>
      <c r="H8" s="416">
        <v>1</v>
      </c>
      <c r="I8" s="416">
        <v>2</v>
      </c>
      <c r="J8" s="416">
        <v>3</v>
      </c>
      <c r="K8" s="256"/>
      <c r="L8" s="416">
        <v>0</v>
      </c>
      <c r="M8" s="416">
        <v>42</v>
      </c>
      <c r="N8" s="416">
        <v>42</v>
      </c>
      <c r="O8" s="256"/>
      <c r="P8" s="416">
        <v>0</v>
      </c>
      <c r="Q8" s="416">
        <v>30</v>
      </c>
      <c r="R8" s="416">
        <v>30</v>
      </c>
      <c r="S8" s="256"/>
      <c r="T8" s="416">
        <v>2</v>
      </c>
      <c r="U8" s="416">
        <v>86</v>
      </c>
      <c r="V8" s="416">
        <v>88</v>
      </c>
      <c r="W8" s="256"/>
      <c r="X8" s="416">
        <v>0</v>
      </c>
      <c r="Y8" s="416">
        <v>0</v>
      </c>
      <c r="Z8" s="416">
        <v>0</v>
      </c>
      <c r="AA8" s="256"/>
      <c r="AB8" s="416">
        <v>0</v>
      </c>
      <c r="AC8" s="416">
        <v>9</v>
      </c>
      <c r="AD8" s="416">
        <v>9</v>
      </c>
      <c r="AE8" s="275"/>
      <c r="AF8" s="275">
        <v>0</v>
      </c>
      <c r="AG8" s="275">
        <v>90</v>
      </c>
      <c r="AH8" s="275">
        <v>90</v>
      </c>
    </row>
    <row r="9" spans="1:34" ht="15" customHeight="1" x14ac:dyDescent="0.25">
      <c r="B9" s="255" t="s">
        <v>275</v>
      </c>
      <c r="C9" s="255"/>
      <c r="D9" s="416">
        <v>55</v>
      </c>
      <c r="E9" s="416">
        <v>3</v>
      </c>
      <c r="F9" s="416">
        <v>58</v>
      </c>
      <c r="G9" s="256"/>
      <c r="H9" s="416">
        <v>32</v>
      </c>
      <c r="I9" s="416">
        <v>3</v>
      </c>
      <c r="J9" s="416">
        <v>35</v>
      </c>
      <c r="K9" s="256"/>
      <c r="L9" s="416">
        <v>43</v>
      </c>
      <c r="M9" s="416">
        <v>26</v>
      </c>
      <c r="N9" s="416">
        <v>69</v>
      </c>
      <c r="O9" s="256"/>
      <c r="P9" s="416">
        <v>43</v>
      </c>
      <c r="Q9" s="416">
        <v>1</v>
      </c>
      <c r="R9" s="416">
        <v>44</v>
      </c>
      <c r="S9" s="256"/>
      <c r="T9" s="416">
        <v>86</v>
      </c>
      <c r="U9" s="416">
        <v>11</v>
      </c>
      <c r="V9" s="416">
        <v>97</v>
      </c>
      <c r="W9" s="256"/>
      <c r="X9" s="416">
        <v>6</v>
      </c>
      <c r="Y9" s="416">
        <v>4</v>
      </c>
      <c r="Z9" s="416">
        <v>10</v>
      </c>
      <c r="AA9" s="256"/>
      <c r="AB9" s="416">
        <v>129</v>
      </c>
      <c r="AC9" s="416">
        <v>25</v>
      </c>
      <c r="AD9" s="416">
        <v>154</v>
      </c>
      <c r="AE9" s="275"/>
      <c r="AF9" s="275">
        <v>187</v>
      </c>
      <c r="AG9" s="275">
        <v>8</v>
      </c>
      <c r="AH9" s="275">
        <v>195</v>
      </c>
    </row>
    <row r="10" spans="1:34" ht="15" customHeight="1" x14ac:dyDescent="0.25">
      <c r="B10" s="255" t="s">
        <v>389</v>
      </c>
      <c r="C10" s="255"/>
      <c r="D10" s="416">
        <v>4</v>
      </c>
      <c r="E10" s="416">
        <v>15</v>
      </c>
      <c r="F10" s="416">
        <v>19</v>
      </c>
      <c r="G10" s="256"/>
      <c r="H10" s="416">
        <v>1</v>
      </c>
      <c r="I10" s="416">
        <v>8</v>
      </c>
      <c r="J10" s="416">
        <v>9</v>
      </c>
      <c r="K10" s="256"/>
      <c r="L10" s="416">
        <v>19</v>
      </c>
      <c r="M10" s="416">
        <v>57</v>
      </c>
      <c r="N10" s="416">
        <v>76</v>
      </c>
      <c r="O10" s="256"/>
      <c r="P10" s="416">
        <v>26</v>
      </c>
      <c r="Q10" s="416">
        <v>5</v>
      </c>
      <c r="R10" s="416">
        <v>31</v>
      </c>
      <c r="S10" s="256"/>
      <c r="T10" s="416">
        <v>10</v>
      </c>
      <c r="U10" s="416">
        <v>23</v>
      </c>
      <c r="V10" s="416">
        <v>33</v>
      </c>
      <c r="W10" s="256"/>
      <c r="X10" s="416">
        <v>9</v>
      </c>
      <c r="Y10" s="416">
        <v>39</v>
      </c>
      <c r="Z10" s="416">
        <v>48</v>
      </c>
      <c r="AA10" s="256"/>
      <c r="AB10" s="416">
        <v>4</v>
      </c>
      <c r="AC10" s="416">
        <v>54</v>
      </c>
      <c r="AD10" s="416">
        <v>58</v>
      </c>
      <c r="AE10" s="275"/>
      <c r="AF10" s="275">
        <v>2</v>
      </c>
      <c r="AG10" s="275">
        <v>19</v>
      </c>
      <c r="AH10" s="275">
        <v>21</v>
      </c>
    </row>
    <row r="11" spans="1:34" ht="15" customHeight="1" x14ac:dyDescent="0.25">
      <c r="B11" s="255" t="s">
        <v>390</v>
      </c>
      <c r="C11" s="255"/>
      <c r="D11" s="416">
        <v>97</v>
      </c>
      <c r="E11" s="416">
        <v>17</v>
      </c>
      <c r="F11" s="416">
        <v>114</v>
      </c>
      <c r="G11" s="256"/>
      <c r="H11" s="416">
        <v>3</v>
      </c>
      <c r="I11" s="416">
        <v>14</v>
      </c>
      <c r="J11" s="416">
        <v>17</v>
      </c>
      <c r="K11" s="256"/>
      <c r="L11" s="416">
        <v>9</v>
      </c>
      <c r="M11" s="416">
        <v>22</v>
      </c>
      <c r="N11" s="416">
        <v>31</v>
      </c>
      <c r="O11" s="256"/>
      <c r="P11" s="416">
        <v>4</v>
      </c>
      <c r="Q11" s="416">
        <v>5</v>
      </c>
      <c r="R11" s="416">
        <v>9</v>
      </c>
      <c r="S11" s="256"/>
      <c r="T11" s="416">
        <v>19</v>
      </c>
      <c r="U11" s="416">
        <v>38</v>
      </c>
      <c r="V11" s="416">
        <v>57</v>
      </c>
      <c r="W11" s="256"/>
      <c r="X11" s="416">
        <v>8</v>
      </c>
      <c r="Y11" s="416">
        <v>33</v>
      </c>
      <c r="Z11" s="416">
        <v>41</v>
      </c>
      <c r="AA11" s="256"/>
      <c r="AB11" s="416">
        <v>121</v>
      </c>
      <c r="AC11" s="416">
        <v>103</v>
      </c>
      <c r="AD11" s="416">
        <v>224</v>
      </c>
      <c r="AE11" s="275"/>
      <c r="AF11" s="275">
        <v>183</v>
      </c>
      <c r="AG11" s="275">
        <v>87</v>
      </c>
      <c r="AH11" s="275">
        <v>270</v>
      </c>
    </row>
    <row r="12" spans="1:34" ht="15" customHeight="1" x14ac:dyDescent="0.25">
      <c r="B12" s="255" t="s">
        <v>268</v>
      </c>
      <c r="C12" s="255"/>
      <c r="D12" s="416">
        <v>24</v>
      </c>
      <c r="E12" s="416">
        <v>23</v>
      </c>
      <c r="F12" s="416">
        <v>47</v>
      </c>
      <c r="G12" s="256"/>
      <c r="H12" s="416">
        <v>1</v>
      </c>
      <c r="I12" s="416">
        <v>14</v>
      </c>
      <c r="J12" s="416">
        <v>15</v>
      </c>
      <c r="K12" s="256"/>
      <c r="L12" s="416">
        <v>8</v>
      </c>
      <c r="M12" s="416">
        <v>46</v>
      </c>
      <c r="N12" s="416">
        <v>54</v>
      </c>
      <c r="O12" s="256"/>
      <c r="P12" s="416">
        <v>2</v>
      </c>
      <c r="Q12" s="416">
        <v>1</v>
      </c>
      <c r="R12" s="416">
        <v>3</v>
      </c>
      <c r="S12" s="256"/>
      <c r="T12" s="416">
        <v>1</v>
      </c>
      <c r="U12" s="416">
        <v>1</v>
      </c>
      <c r="V12" s="416">
        <v>2</v>
      </c>
      <c r="W12" s="256"/>
      <c r="X12" s="416">
        <v>1</v>
      </c>
      <c r="Y12" s="416">
        <v>3</v>
      </c>
      <c r="Z12" s="416">
        <v>4</v>
      </c>
      <c r="AA12" s="256"/>
      <c r="AB12" s="416">
        <v>0</v>
      </c>
      <c r="AC12" s="416">
        <v>36</v>
      </c>
      <c r="AD12" s="416">
        <v>36</v>
      </c>
      <c r="AE12" s="275"/>
      <c r="AF12" s="275">
        <v>4</v>
      </c>
      <c r="AG12" s="275">
        <v>14</v>
      </c>
      <c r="AH12" s="275">
        <v>18</v>
      </c>
    </row>
    <row r="13" spans="1:34" ht="15" customHeight="1" x14ac:dyDescent="0.25">
      <c r="B13" s="255" t="s">
        <v>391</v>
      </c>
      <c r="C13" s="255"/>
      <c r="D13" s="416">
        <v>31</v>
      </c>
      <c r="E13" s="416">
        <v>-7</v>
      </c>
      <c r="F13" s="416">
        <v>24</v>
      </c>
      <c r="G13" s="256"/>
      <c r="H13" s="416">
        <v>2</v>
      </c>
      <c r="I13" s="416">
        <v>29</v>
      </c>
      <c r="J13" s="416">
        <v>31</v>
      </c>
      <c r="K13" s="256"/>
      <c r="L13" s="416">
        <v>23</v>
      </c>
      <c r="M13" s="416">
        <v>21</v>
      </c>
      <c r="N13" s="416">
        <v>44</v>
      </c>
      <c r="O13" s="256"/>
      <c r="P13" s="416">
        <v>2</v>
      </c>
      <c r="Q13" s="416">
        <v>-7</v>
      </c>
      <c r="R13" s="416">
        <v>-5</v>
      </c>
      <c r="S13" s="256"/>
      <c r="T13" s="416">
        <v>17</v>
      </c>
      <c r="U13" s="416">
        <v>3</v>
      </c>
      <c r="V13" s="416">
        <v>20</v>
      </c>
      <c r="W13" s="256"/>
      <c r="X13" s="416">
        <v>3</v>
      </c>
      <c r="Y13" s="416">
        <v>17</v>
      </c>
      <c r="Z13" s="416">
        <v>20</v>
      </c>
      <c r="AA13" s="256"/>
      <c r="AB13" s="416">
        <v>17</v>
      </c>
      <c r="AC13" s="416">
        <v>10</v>
      </c>
      <c r="AD13" s="416">
        <v>27</v>
      </c>
      <c r="AE13" s="275"/>
      <c r="AF13" s="275">
        <v>-21</v>
      </c>
      <c r="AG13" s="275">
        <v>6</v>
      </c>
      <c r="AH13" s="275">
        <v>-15</v>
      </c>
    </row>
    <row r="14" spans="1:34" ht="15" customHeight="1" x14ac:dyDescent="0.25">
      <c r="B14" s="47" t="s">
        <v>297</v>
      </c>
      <c r="C14" s="47"/>
      <c r="D14" s="324">
        <v>231</v>
      </c>
      <c r="E14" s="324">
        <v>95</v>
      </c>
      <c r="F14" s="324">
        <v>326</v>
      </c>
      <c r="G14" s="324"/>
      <c r="H14" s="324">
        <v>42</v>
      </c>
      <c r="I14" s="324">
        <v>70</v>
      </c>
      <c r="J14" s="324">
        <v>112</v>
      </c>
      <c r="K14" s="324"/>
      <c r="L14" s="324">
        <v>106</v>
      </c>
      <c r="M14" s="324">
        <v>227</v>
      </c>
      <c r="N14" s="324">
        <v>333</v>
      </c>
      <c r="O14" s="324"/>
      <c r="P14" s="324">
        <v>85</v>
      </c>
      <c r="Q14" s="324">
        <v>37</v>
      </c>
      <c r="R14" s="324">
        <v>122</v>
      </c>
      <c r="S14" s="324"/>
      <c r="T14" s="324">
        <v>142</v>
      </c>
      <c r="U14" s="324">
        <v>203</v>
      </c>
      <c r="V14" s="324">
        <v>345</v>
      </c>
      <c r="W14" s="324"/>
      <c r="X14" s="324">
        <v>32</v>
      </c>
      <c r="Y14" s="324">
        <v>167</v>
      </c>
      <c r="Z14" s="324">
        <v>199</v>
      </c>
      <c r="AA14" s="324"/>
      <c r="AB14" s="324">
        <v>301</v>
      </c>
      <c r="AC14" s="324">
        <v>295</v>
      </c>
      <c r="AD14" s="324">
        <v>596</v>
      </c>
      <c r="AE14" s="397"/>
      <c r="AF14" s="398">
        <v>383</v>
      </c>
      <c r="AG14" s="398">
        <v>381</v>
      </c>
      <c r="AH14" s="398">
        <v>764</v>
      </c>
    </row>
    <row r="15" spans="1:34" s="316" customFormat="1" ht="15" customHeight="1" x14ac:dyDescent="0.25">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E15"/>
      <c r="AF15"/>
      <c r="AG15" s="434"/>
      <c r="AH15" s="434"/>
    </row>
    <row r="16" spans="1:34" ht="15" customHeight="1" x14ac:dyDescent="0.25">
      <c r="B16" s="2"/>
      <c r="C16" s="2"/>
      <c r="D16" s="2"/>
      <c r="E16" s="2"/>
      <c r="F16" s="2"/>
      <c r="G16" s="2"/>
      <c r="H16" s="2"/>
      <c r="I16" s="2"/>
      <c r="J16" s="2"/>
      <c r="K16" s="2"/>
      <c r="L16" s="2"/>
      <c r="M16" s="2"/>
      <c r="N16" s="2"/>
      <c r="O16" s="2"/>
      <c r="P16" s="2"/>
      <c r="Q16" s="2"/>
      <c r="R16" s="2"/>
      <c r="S16" s="2"/>
      <c r="T16" s="2"/>
      <c r="U16" s="2"/>
      <c r="V16" s="2"/>
      <c r="W16" s="2"/>
      <c r="X16" s="2"/>
      <c r="Y16" s="2"/>
      <c r="Z16" s="2"/>
      <c r="AA16" s="2"/>
      <c r="AB16" s="2"/>
      <c r="AG16" s="435"/>
      <c r="AH16" s="435"/>
    </row>
    <row r="17" spans="2:38" ht="15" customHeight="1"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2:38" ht="23.25" x14ac:dyDescent="0.35">
      <c r="B18" s="254" t="s">
        <v>392</v>
      </c>
      <c r="C18" s="254"/>
      <c r="D18" s="2"/>
      <c r="E18" s="2"/>
      <c r="F18" s="2"/>
      <c r="G18" s="2"/>
      <c r="H18" s="2"/>
      <c r="I18" s="2"/>
      <c r="J18" s="2"/>
      <c r="K18" s="2"/>
      <c r="L18" s="2"/>
      <c r="M18" s="2"/>
      <c r="N18" s="2"/>
      <c r="O18" s="2"/>
      <c r="P18" s="2"/>
      <c r="Q18" s="2"/>
      <c r="R18" s="2"/>
      <c r="S18" s="2"/>
      <c r="T18" s="2"/>
      <c r="U18" s="2"/>
      <c r="V18" s="2"/>
      <c r="W18" s="2"/>
      <c r="X18" s="2"/>
      <c r="Y18" s="2"/>
      <c r="Z18" s="2"/>
      <c r="AA18" s="2"/>
      <c r="AB18" s="2"/>
    </row>
    <row r="19" spans="2:38" ht="15" customHeight="1" x14ac:dyDescent="0.25">
      <c r="B19" s="2"/>
      <c r="C19" s="2"/>
      <c r="D19" s="387">
        <v>2015</v>
      </c>
      <c r="E19" s="175"/>
      <c r="F19" s="2"/>
      <c r="G19" s="2"/>
      <c r="H19" s="387">
        <v>2016</v>
      </c>
      <c r="I19" s="175"/>
      <c r="J19" s="2"/>
      <c r="K19" s="2"/>
      <c r="L19" s="387">
        <v>2017</v>
      </c>
      <c r="M19" s="175"/>
      <c r="N19" s="2"/>
      <c r="O19" s="2"/>
      <c r="P19" s="387">
        <v>2018</v>
      </c>
      <c r="Q19" s="175"/>
      <c r="R19" s="2"/>
      <c r="S19" s="2"/>
      <c r="T19" s="387">
        <v>2019</v>
      </c>
      <c r="U19" s="175"/>
      <c r="V19" s="2"/>
      <c r="W19" s="2"/>
      <c r="X19" s="387">
        <v>2020</v>
      </c>
      <c r="Y19" s="175"/>
      <c r="Z19" s="2"/>
      <c r="AA19" s="2"/>
      <c r="AB19" s="387">
        <v>2021</v>
      </c>
      <c r="AC19" s="175"/>
      <c r="AF19" s="175">
        <v>2022</v>
      </c>
      <c r="AG19" s="175"/>
      <c r="AH19" s="244"/>
    </row>
    <row r="20" spans="2:38" ht="15" customHeight="1" thickBot="1" x14ac:dyDescent="0.3">
      <c r="B20" s="26" t="s">
        <v>230</v>
      </c>
      <c r="C20" s="26"/>
      <c r="D20" s="389">
        <v>42185</v>
      </c>
      <c r="E20" s="388">
        <v>42369</v>
      </c>
      <c r="F20" s="27"/>
      <c r="G20" s="27"/>
      <c r="H20" s="389">
        <v>42551</v>
      </c>
      <c r="I20" s="388">
        <v>42735</v>
      </c>
      <c r="J20" s="27"/>
      <c r="K20" s="27"/>
      <c r="L20" s="389">
        <v>42916</v>
      </c>
      <c r="M20" s="388">
        <v>43100</v>
      </c>
      <c r="N20" s="27"/>
      <c r="O20" s="27"/>
      <c r="P20" s="389">
        <v>43281</v>
      </c>
      <c r="Q20" s="389">
        <v>43465</v>
      </c>
      <c r="R20" s="27"/>
      <c r="S20" s="27"/>
      <c r="T20" s="389">
        <v>43646</v>
      </c>
      <c r="U20" s="388">
        <v>43830</v>
      </c>
      <c r="V20" s="27"/>
      <c r="W20" s="27"/>
      <c r="X20" s="389">
        <v>44012</v>
      </c>
      <c r="Y20" s="388">
        <v>44196</v>
      </c>
      <c r="Z20" s="27"/>
      <c r="AA20" s="27"/>
      <c r="AB20" s="389">
        <v>44377</v>
      </c>
      <c r="AC20" s="389">
        <v>44561</v>
      </c>
      <c r="AD20" s="27"/>
      <c r="AE20" s="12"/>
      <c r="AF20" s="436">
        <v>44742</v>
      </c>
      <c r="AG20" s="436">
        <v>44926</v>
      </c>
      <c r="AH20" s="244"/>
    </row>
    <row r="21" spans="2:38" ht="15" customHeight="1" x14ac:dyDescent="0.25">
      <c r="B21" s="255" t="s">
        <v>393</v>
      </c>
      <c r="C21" s="255"/>
      <c r="D21" s="417">
        <v>19.7</v>
      </c>
      <c r="E21" s="417">
        <v>16.8</v>
      </c>
      <c r="F21" s="257"/>
      <c r="G21" s="257"/>
      <c r="H21" s="417">
        <v>9.3999999999999986</v>
      </c>
      <c r="I21" s="417">
        <v>15.5</v>
      </c>
      <c r="J21" s="257"/>
      <c r="K21" s="257"/>
      <c r="L21" s="417">
        <v>21.8</v>
      </c>
      <c r="M21" s="417">
        <v>29.3</v>
      </c>
      <c r="N21" s="257"/>
      <c r="O21" s="257"/>
      <c r="P21" s="417">
        <v>14.8</v>
      </c>
      <c r="Q21" s="417">
        <v>12.4</v>
      </c>
      <c r="R21" s="257"/>
      <c r="S21" s="257"/>
      <c r="T21" s="417">
        <v>21.6</v>
      </c>
      <c r="U21" s="417">
        <v>22.8</v>
      </c>
      <c r="V21" s="257"/>
      <c r="W21" s="257"/>
      <c r="X21" s="417">
        <v>13.7</v>
      </c>
      <c r="Y21" s="417">
        <v>21.999999999999996</v>
      </c>
      <c r="Z21" s="256"/>
      <c r="AA21" s="257"/>
      <c r="AB21" s="417">
        <v>32.5</v>
      </c>
      <c r="AC21" s="417">
        <v>34.1</v>
      </c>
      <c r="AD21" s="256"/>
      <c r="AE21" s="399"/>
      <c r="AF21" s="399">
        <v>44.2</v>
      </c>
      <c r="AG21" s="399">
        <v>27.2</v>
      </c>
      <c r="AH21" s="244"/>
    </row>
    <row r="22" spans="2:38" ht="15" customHeight="1" x14ac:dyDescent="0.25">
      <c r="B22" s="255" t="s">
        <v>394</v>
      </c>
      <c r="C22" s="255"/>
      <c r="D22" s="417">
        <v>8.2999999999999989</v>
      </c>
      <c r="E22" s="417">
        <v>9.8000000000000007</v>
      </c>
      <c r="F22" s="257"/>
      <c r="G22" s="257"/>
      <c r="H22" s="417">
        <v>15.8</v>
      </c>
      <c r="I22" s="417">
        <v>10.6</v>
      </c>
      <c r="J22" s="257"/>
      <c r="K22" s="257"/>
      <c r="L22" s="417">
        <v>9.1999999999999993</v>
      </c>
      <c r="M22" s="417">
        <v>10.6</v>
      </c>
      <c r="N22" s="257"/>
      <c r="O22" s="257"/>
      <c r="P22" s="417">
        <v>21.5</v>
      </c>
      <c r="Q22" s="417">
        <v>12.5</v>
      </c>
      <c r="R22" s="257"/>
      <c r="S22" s="257"/>
      <c r="T22" s="417">
        <v>8.3000000000000007</v>
      </c>
      <c r="U22" s="417">
        <v>9</v>
      </c>
      <c r="V22" s="257"/>
      <c r="W22" s="257"/>
      <c r="X22" s="417">
        <v>11.2</v>
      </c>
      <c r="Y22" s="417">
        <v>8.3000000000000007</v>
      </c>
      <c r="Z22" s="256"/>
      <c r="AA22" s="257"/>
      <c r="AB22" s="417">
        <v>12.8</v>
      </c>
      <c r="AC22" s="417">
        <v>12.5</v>
      </c>
      <c r="AD22" s="256"/>
      <c r="AE22" s="399"/>
      <c r="AF22" s="399">
        <v>9.5</v>
      </c>
      <c r="AG22" s="399">
        <v>17.700000000000003</v>
      </c>
      <c r="AH22" s="244"/>
    </row>
    <row r="23" spans="2:38" ht="15" customHeight="1" x14ac:dyDescent="0.25">
      <c r="B23" s="255" t="s">
        <v>395</v>
      </c>
      <c r="C23" s="255"/>
      <c r="D23" s="417">
        <v>6.2000000000000064</v>
      </c>
      <c r="E23" s="417">
        <v>9.3999999999999986</v>
      </c>
      <c r="F23" s="257"/>
      <c r="G23" s="257"/>
      <c r="H23" s="417">
        <v>11.8</v>
      </c>
      <c r="I23" s="417">
        <v>10.100000000000001</v>
      </c>
      <c r="J23" s="257"/>
      <c r="K23" s="257"/>
      <c r="L23" s="417">
        <v>10</v>
      </c>
      <c r="M23" s="417">
        <v>5.1999999999999993</v>
      </c>
      <c r="N23" s="257"/>
      <c r="O23" s="257"/>
      <c r="P23" s="417">
        <v>9.5999999999999979</v>
      </c>
      <c r="Q23" s="417">
        <v>14.6</v>
      </c>
      <c r="R23" s="257"/>
      <c r="S23" s="257"/>
      <c r="T23" s="417">
        <v>12.199999999999996</v>
      </c>
      <c r="U23" s="417">
        <v>12.400000000000002</v>
      </c>
      <c r="V23" s="257"/>
      <c r="W23" s="257"/>
      <c r="X23" s="417">
        <v>16.900000000000006</v>
      </c>
      <c r="Y23" s="417">
        <v>18.700000000000006</v>
      </c>
      <c r="Z23" s="256"/>
      <c r="AA23" s="257"/>
      <c r="AB23" s="417">
        <v>11.8</v>
      </c>
      <c r="AC23" s="417">
        <v>13.600000000000001</v>
      </c>
      <c r="AD23" s="256"/>
      <c r="AE23" s="399"/>
      <c r="AF23" s="399">
        <v>8.5</v>
      </c>
      <c r="AG23" s="399">
        <v>13</v>
      </c>
      <c r="AH23" s="244"/>
    </row>
    <row r="24" spans="2:38" ht="15" customHeight="1" x14ac:dyDescent="0.25">
      <c r="B24" s="47" t="s">
        <v>297</v>
      </c>
      <c r="C24" s="47"/>
      <c r="D24" s="326">
        <v>34.200000000000003</v>
      </c>
      <c r="E24" s="326">
        <v>36</v>
      </c>
      <c r="F24" s="326"/>
      <c r="G24" s="326"/>
      <c r="H24" s="326">
        <v>37</v>
      </c>
      <c r="I24" s="326">
        <v>36.200000000000003</v>
      </c>
      <c r="J24" s="326"/>
      <c r="K24" s="326"/>
      <c r="L24" s="326">
        <v>41</v>
      </c>
      <c r="M24" s="326">
        <v>45.1</v>
      </c>
      <c r="N24" s="326"/>
      <c r="O24" s="326"/>
      <c r="P24" s="326">
        <v>45.9</v>
      </c>
      <c r="Q24" s="326">
        <v>39.5</v>
      </c>
      <c r="R24" s="326"/>
      <c r="S24" s="326"/>
      <c r="T24" s="326">
        <v>42.1</v>
      </c>
      <c r="U24" s="326">
        <v>44.2</v>
      </c>
      <c r="V24" s="326"/>
      <c r="W24" s="326"/>
      <c r="X24" s="326">
        <v>41.800000000000004</v>
      </c>
      <c r="Y24" s="326">
        <v>49</v>
      </c>
      <c r="Z24" s="324"/>
      <c r="AA24" s="326"/>
      <c r="AB24" s="326">
        <v>57.099999999999994</v>
      </c>
      <c r="AC24" s="326">
        <v>60.2</v>
      </c>
      <c r="AD24" s="324"/>
      <c r="AE24" s="400"/>
      <c r="AF24" s="401">
        <v>62.2</v>
      </c>
      <c r="AG24" s="401">
        <v>57.900000000000006</v>
      </c>
      <c r="AH24" s="244"/>
    </row>
    <row r="26" spans="2:38" ht="15" customHeight="1" x14ac:dyDescent="0.25">
      <c r="B26" s="164" t="s">
        <v>396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58"/>
      <c r="AJ26" s="258"/>
      <c r="AK26" s="10"/>
      <c r="AL26" s="10"/>
    </row>
  </sheetData>
  <pageMargins left="0.7" right="0.7" top="0.75" bottom="0.75" header="0.3" footer="0.3"/>
  <pageSetup paperSize="9" scale="3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8F4AB-3352-45E8-8738-27E547FFB127}">
  <sheetPr>
    <tabColor rgb="FFFFFFCC"/>
    <pageSetUpPr fitToPage="1"/>
  </sheetPr>
  <dimension ref="A2:X18"/>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3" max="24" width="9.140625" customWidth="1"/>
    <col min="25" max="25" width="2.7109375" customWidth="1"/>
  </cols>
  <sheetData>
    <row r="2" spans="1:24" ht="31.5" customHeight="1" x14ac:dyDescent="0.5">
      <c r="A2" s="174"/>
      <c r="B2" s="8" t="s">
        <v>12</v>
      </c>
      <c r="C2" s="1"/>
      <c r="D2" s="2"/>
      <c r="E2" s="2"/>
      <c r="F2" s="2"/>
      <c r="G2" s="2"/>
      <c r="H2" s="2"/>
      <c r="I2" s="2"/>
      <c r="J2" s="2"/>
      <c r="K2" s="2"/>
      <c r="L2" s="2"/>
      <c r="M2" s="2"/>
      <c r="N2" s="2"/>
      <c r="O2" s="2"/>
      <c r="P2" s="2"/>
      <c r="Q2" s="2"/>
      <c r="R2" s="2"/>
      <c r="S2" s="2"/>
      <c r="T2" s="2"/>
      <c r="U2" s="2"/>
      <c r="V2" s="2"/>
      <c r="W2" s="2"/>
      <c r="X2" s="2"/>
    </row>
    <row r="3" spans="1:24" x14ac:dyDescent="0.25">
      <c r="B3" s="2"/>
      <c r="C3" s="2"/>
      <c r="D3" s="2"/>
      <c r="E3" s="2"/>
      <c r="F3" s="2"/>
      <c r="G3" s="2"/>
      <c r="H3" s="2"/>
      <c r="I3" s="2"/>
      <c r="J3" s="2"/>
      <c r="K3" s="2"/>
      <c r="L3" s="2"/>
      <c r="M3" s="2"/>
      <c r="N3" s="2"/>
      <c r="O3" s="2"/>
      <c r="P3" s="2"/>
      <c r="Q3" s="2"/>
      <c r="R3" s="2"/>
      <c r="S3" s="2"/>
      <c r="T3" s="2"/>
      <c r="U3" s="2"/>
      <c r="V3" s="2"/>
      <c r="W3" s="2"/>
      <c r="X3" s="2"/>
    </row>
    <row r="4" spans="1:24" ht="23.25" x14ac:dyDescent="0.35">
      <c r="B4" s="254" t="s">
        <v>443</v>
      </c>
      <c r="C4" s="254"/>
      <c r="D4" s="259"/>
      <c r="E4" s="260"/>
      <c r="F4" s="260"/>
      <c r="G4" s="259"/>
      <c r="H4" s="259"/>
      <c r="I4" s="259"/>
      <c r="J4" s="260"/>
      <c r="K4" s="260"/>
      <c r="L4" s="259"/>
      <c r="M4" s="259"/>
      <c r="N4" s="259"/>
      <c r="O4" s="260"/>
      <c r="P4" s="260"/>
      <c r="Q4" s="259"/>
      <c r="R4" s="259"/>
      <c r="S4" s="259"/>
      <c r="T4" s="260"/>
      <c r="U4" s="2"/>
      <c r="V4" s="259"/>
      <c r="W4" s="259"/>
      <c r="X4" s="259"/>
    </row>
    <row r="5" spans="1:24" ht="15" customHeight="1" x14ac:dyDescent="0.35">
      <c r="B5" s="2"/>
      <c r="C5" s="254"/>
      <c r="D5" s="261"/>
      <c r="E5" s="261"/>
      <c r="F5" s="261"/>
      <c r="G5" s="261"/>
      <c r="H5" s="261"/>
      <c r="I5" s="261"/>
      <c r="J5" s="261"/>
      <c r="K5" s="261"/>
      <c r="L5" s="262" t="s">
        <v>397</v>
      </c>
      <c r="M5" s="263"/>
      <c r="N5" s="264"/>
      <c r="O5" s="261"/>
      <c r="P5" s="261"/>
      <c r="Q5" s="262" t="s">
        <v>398</v>
      </c>
      <c r="R5" s="263"/>
      <c r="S5" s="264"/>
      <c r="T5" s="244"/>
      <c r="U5" s="244"/>
      <c r="V5" s="262" t="s">
        <v>399</v>
      </c>
      <c r="W5" s="263"/>
      <c r="X5" s="264"/>
    </row>
    <row r="6" spans="1:24" ht="15" customHeight="1" x14ac:dyDescent="0.35">
      <c r="B6" s="2"/>
      <c r="C6" s="254"/>
      <c r="D6" s="265" t="s">
        <v>400</v>
      </c>
      <c r="E6" s="261"/>
      <c r="F6" s="261"/>
      <c r="G6" s="266" t="s">
        <v>401</v>
      </c>
      <c r="H6" s="266"/>
      <c r="I6" s="266"/>
      <c r="J6" s="267"/>
      <c r="K6" s="267"/>
      <c r="L6" s="266" t="s">
        <v>401</v>
      </c>
      <c r="M6" s="266"/>
      <c r="N6" s="266"/>
      <c r="O6" s="267"/>
      <c r="P6" s="267"/>
      <c r="Q6" s="266" t="s">
        <v>401</v>
      </c>
      <c r="R6" s="266"/>
      <c r="S6" s="266"/>
      <c r="T6" s="244"/>
      <c r="U6" s="244"/>
      <c r="V6" s="244"/>
      <c r="W6" s="244"/>
      <c r="X6" s="244"/>
    </row>
    <row r="7" spans="1:24" ht="15" customHeight="1" x14ac:dyDescent="0.25">
      <c r="B7" s="2"/>
      <c r="C7" s="2"/>
      <c r="D7" s="265" t="s">
        <v>402</v>
      </c>
      <c r="E7" s="261"/>
      <c r="F7" s="261"/>
      <c r="G7" s="268" t="s">
        <v>403</v>
      </c>
      <c r="H7" s="268" t="s">
        <v>404</v>
      </c>
      <c r="I7" s="268" t="s">
        <v>405</v>
      </c>
      <c r="J7" s="261"/>
      <c r="K7" s="261"/>
      <c r="L7" s="268" t="s">
        <v>403</v>
      </c>
      <c r="M7" s="268" t="s">
        <v>404</v>
      </c>
      <c r="N7" s="268" t="s">
        <v>405</v>
      </c>
      <c r="O7" s="261"/>
      <c r="P7" s="261"/>
      <c r="Q7" s="268" t="s">
        <v>403</v>
      </c>
      <c r="R7" s="268" t="s">
        <v>404</v>
      </c>
      <c r="S7" s="268" t="s">
        <v>405</v>
      </c>
      <c r="T7" s="244"/>
      <c r="U7" s="244"/>
      <c r="V7" s="268"/>
      <c r="W7" s="268"/>
      <c r="X7" s="265"/>
    </row>
    <row r="8" spans="1:24" ht="15" customHeight="1" thickBot="1" x14ac:dyDescent="0.3">
      <c r="B8" s="26" t="s">
        <v>230</v>
      </c>
      <c r="C8" s="26"/>
      <c r="D8" s="269" t="s">
        <v>406</v>
      </c>
      <c r="E8" s="270"/>
      <c r="F8" s="270"/>
      <c r="G8" s="235" t="s">
        <v>407</v>
      </c>
      <c r="H8" s="418">
        <v>0.05</v>
      </c>
      <c r="I8" s="271" t="s">
        <v>408</v>
      </c>
      <c r="J8" s="270"/>
      <c r="K8" s="270"/>
      <c r="L8" s="235" t="s">
        <v>407</v>
      </c>
      <c r="M8" s="418">
        <v>0.05</v>
      </c>
      <c r="N8" s="271" t="s">
        <v>408</v>
      </c>
      <c r="O8" s="270"/>
      <c r="P8" s="270"/>
      <c r="Q8" s="235" t="s">
        <v>407</v>
      </c>
      <c r="R8" s="418">
        <v>0.05</v>
      </c>
      <c r="S8" s="271" t="s">
        <v>408</v>
      </c>
      <c r="T8" s="271"/>
      <c r="U8" s="271"/>
      <c r="V8" s="272" t="s">
        <v>409</v>
      </c>
      <c r="W8" s="272"/>
      <c r="X8" s="271" t="s">
        <v>410</v>
      </c>
    </row>
    <row r="9" spans="1:24" ht="15" customHeight="1" x14ac:dyDescent="0.25">
      <c r="B9" s="255" t="s">
        <v>271</v>
      </c>
      <c r="C9" s="255"/>
      <c r="D9" s="417">
        <v>7.6</v>
      </c>
      <c r="E9" s="257"/>
      <c r="F9" s="257"/>
      <c r="G9" s="417">
        <v>2.9</v>
      </c>
      <c r="H9" s="417">
        <v>4.7</v>
      </c>
      <c r="I9" s="417">
        <v>0</v>
      </c>
      <c r="J9" s="257"/>
      <c r="K9" s="257"/>
      <c r="L9" s="417">
        <v>1.1000000000000001</v>
      </c>
      <c r="M9" s="417">
        <v>4.7</v>
      </c>
      <c r="N9" s="417">
        <v>0</v>
      </c>
      <c r="O9" s="257"/>
      <c r="P9" s="257"/>
      <c r="Q9" s="417">
        <v>1.8</v>
      </c>
      <c r="R9" s="417">
        <v>0</v>
      </c>
      <c r="S9" s="417">
        <v>0</v>
      </c>
      <c r="T9" s="257"/>
      <c r="U9" s="257"/>
      <c r="V9" s="89"/>
      <c r="W9" s="89">
        <v>0</v>
      </c>
      <c r="X9" s="273" t="s">
        <v>411</v>
      </c>
    </row>
    <row r="10" spans="1:24" ht="15" customHeight="1" x14ac:dyDescent="0.25">
      <c r="B10" s="255" t="s">
        <v>273</v>
      </c>
      <c r="C10" s="255"/>
      <c r="D10" s="417">
        <v>5.9</v>
      </c>
      <c r="E10" s="257"/>
      <c r="F10" s="257"/>
      <c r="G10" s="417">
        <v>5.9</v>
      </c>
      <c r="H10" s="417">
        <v>0</v>
      </c>
      <c r="I10" s="417">
        <v>0</v>
      </c>
      <c r="J10" s="257"/>
      <c r="K10" s="257"/>
      <c r="L10" s="417">
        <v>0</v>
      </c>
      <c r="M10" s="417">
        <v>0</v>
      </c>
      <c r="N10" s="417">
        <v>0</v>
      </c>
      <c r="O10" s="257"/>
      <c r="P10" s="257"/>
      <c r="Q10" s="417">
        <v>5.9</v>
      </c>
      <c r="R10" s="417">
        <v>0</v>
      </c>
      <c r="S10" s="417">
        <v>0</v>
      </c>
      <c r="T10" s="257"/>
      <c r="U10" s="257"/>
      <c r="V10" s="89"/>
      <c r="W10" s="89">
        <v>0</v>
      </c>
      <c r="X10" s="273" t="s">
        <v>411</v>
      </c>
    </row>
    <row r="11" spans="1:24" ht="15" customHeight="1" x14ac:dyDescent="0.25">
      <c r="B11" s="255" t="s">
        <v>275</v>
      </c>
      <c r="C11" s="255"/>
      <c r="D11" s="417">
        <v>5.4</v>
      </c>
      <c r="E11" s="257"/>
      <c r="F11" s="257"/>
      <c r="G11" s="417">
        <v>0.7</v>
      </c>
      <c r="H11" s="417">
        <v>0.8</v>
      </c>
      <c r="I11" s="417">
        <v>3.9</v>
      </c>
      <c r="J11" s="257"/>
      <c r="K11" s="257"/>
      <c r="L11" s="417">
        <v>0.2</v>
      </c>
      <c r="M11" s="417">
        <v>0.7</v>
      </c>
      <c r="N11" s="417">
        <v>3.9</v>
      </c>
      <c r="O11" s="257"/>
      <c r="P11" s="257"/>
      <c r="Q11" s="417">
        <v>0.5</v>
      </c>
      <c r="R11" s="417">
        <v>0.1</v>
      </c>
      <c r="S11" s="417">
        <v>0</v>
      </c>
      <c r="T11" s="257"/>
      <c r="U11" s="257"/>
      <c r="V11" s="89"/>
      <c r="W11" s="89">
        <v>0</v>
      </c>
      <c r="X11" s="89">
        <v>0.2</v>
      </c>
    </row>
    <row r="12" spans="1:24" ht="15" customHeight="1" x14ac:dyDescent="0.25">
      <c r="B12" s="255" t="s">
        <v>389</v>
      </c>
      <c r="C12" s="255"/>
      <c r="D12" s="417">
        <v>5.7</v>
      </c>
      <c r="E12" s="257"/>
      <c r="F12" s="257"/>
      <c r="G12" s="417">
        <v>4.9000000000000004</v>
      </c>
      <c r="H12" s="417">
        <v>0.6</v>
      </c>
      <c r="I12" s="417">
        <v>0.2</v>
      </c>
      <c r="J12" s="257"/>
      <c r="K12" s="257"/>
      <c r="L12" s="417">
        <v>0.5</v>
      </c>
      <c r="M12" s="417">
        <v>0</v>
      </c>
      <c r="N12" s="417">
        <v>0</v>
      </c>
      <c r="O12" s="257"/>
      <c r="P12" s="257"/>
      <c r="Q12" s="417">
        <v>4.4000000000000004</v>
      </c>
      <c r="R12" s="417">
        <v>0.6</v>
      </c>
      <c r="S12" s="417">
        <v>0.2</v>
      </c>
      <c r="T12" s="257"/>
      <c r="U12" s="257"/>
      <c r="V12" s="89"/>
      <c r="W12" s="273">
        <v>0</v>
      </c>
      <c r="X12" s="89">
        <v>0.2</v>
      </c>
    </row>
    <row r="13" spans="1:24" ht="15" customHeight="1" x14ac:dyDescent="0.25">
      <c r="B13" s="255" t="s">
        <v>390</v>
      </c>
      <c r="C13" s="255"/>
      <c r="D13" s="417">
        <v>21.519822441602265</v>
      </c>
      <c r="E13" s="257"/>
      <c r="F13" s="257"/>
      <c r="G13" s="417">
        <v>10.1</v>
      </c>
      <c r="H13" s="417">
        <v>7.2</v>
      </c>
      <c r="I13" s="417">
        <v>4.2</v>
      </c>
      <c r="J13" s="257"/>
      <c r="K13" s="257"/>
      <c r="L13" s="417">
        <v>2.1</v>
      </c>
      <c r="M13" s="417">
        <v>3.6</v>
      </c>
      <c r="N13" s="417">
        <v>2.7</v>
      </c>
      <c r="O13" s="257"/>
      <c r="P13" s="257"/>
      <c r="Q13" s="417">
        <v>7.2</v>
      </c>
      <c r="R13" s="417">
        <v>3.7</v>
      </c>
      <c r="S13" s="417">
        <v>2</v>
      </c>
      <c r="T13" s="257"/>
      <c r="U13" s="257"/>
      <c r="V13" s="89"/>
      <c r="W13" s="273">
        <v>0</v>
      </c>
      <c r="X13" s="273" t="s">
        <v>411</v>
      </c>
    </row>
    <row r="14" spans="1:24" ht="15" customHeight="1" x14ac:dyDescent="0.25">
      <c r="B14" s="255" t="s">
        <v>268</v>
      </c>
      <c r="C14" s="255"/>
      <c r="D14" s="417">
        <v>11.8</v>
      </c>
      <c r="E14" s="257"/>
      <c r="F14" s="257"/>
      <c r="G14" s="417">
        <v>2.7</v>
      </c>
      <c r="H14" s="417">
        <v>4.4000000000000004</v>
      </c>
      <c r="I14" s="417">
        <v>4.7</v>
      </c>
      <c r="J14" s="257"/>
      <c r="K14" s="257"/>
      <c r="L14" s="417">
        <v>0.5</v>
      </c>
      <c r="M14" s="417">
        <v>0</v>
      </c>
      <c r="N14" s="417">
        <v>0</v>
      </c>
      <c r="O14" s="257"/>
      <c r="P14" s="257"/>
      <c r="Q14" s="417">
        <v>2.2000000000000002</v>
      </c>
      <c r="R14" s="417">
        <v>4.4000000000000004</v>
      </c>
      <c r="S14" s="417">
        <v>4.7</v>
      </c>
      <c r="T14" s="257"/>
      <c r="U14" s="257"/>
      <c r="V14" s="89"/>
      <c r="W14" s="273" t="s">
        <v>412</v>
      </c>
      <c r="X14" s="273" t="s">
        <v>413</v>
      </c>
    </row>
    <row r="15" spans="1:24" ht="15" customHeight="1" x14ac:dyDescent="0.25">
      <c r="B15" s="47" t="s">
        <v>297</v>
      </c>
      <c r="C15" s="47"/>
      <c r="D15" s="305">
        <v>57.919822441602264</v>
      </c>
      <c r="E15" s="305"/>
      <c r="F15" s="305"/>
      <c r="G15" s="305">
        <v>27.2</v>
      </c>
      <c r="H15" s="305">
        <v>17.700000000000003</v>
      </c>
      <c r="I15" s="305">
        <v>13</v>
      </c>
      <c r="J15" s="305"/>
      <c r="K15" s="305"/>
      <c r="L15" s="305">
        <v>4.4000000000000004</v>
      </c>
      <c r="M15" s="305">
        <v>9</v>
      </c>
      <c r="N15" s="305">
        <v>6.6</v>
      </c>
      <c r="O15" s="305"/>
      <c r="P15" s="305"/>
      <c r="Q15" s="305">
        <v>22</v>
      </c>
      <c r="R15" s="305">
        <v>8.8000000000000007</v>
      </c>
      <c r="S15" s="305">
        <v>6.9</v>
      </c>
      <c r="T15" s="305"/>
      <c r="U15" s="305"/>
      <c r="V15" s="305"/>
      <c r="W15" s="305"/>
      <c r="X15" s="305"/>
    </row>
    <row r="16" spans="1:24" ht="15" customHeight="1" x14ac:dyDescent="0.25">
      <c r="B16" s="165"/>
      <c r="C16" s="165"/>
      <c r="D16" s="165"/>
      <c r="E16" s="165"/>
      <c r="F16" s="165"/>
      <c r="G16" s="244"/>
      <c r="H16" s="244"/>
      <c r="I16" s="244"/>
      <c r="J16" s="244"/>
      <c r="K16" s="244"/>
      <c r="L16" s="244"/>
      <c r="M16" s="244"/>
      <c r="N16" s="244"/>
      <c r="O16" s="244"/>
      <c r="P16" s="244"/>
      <c r="Q16" s="244"/>
      <c r="R16" s="244"/>
      <c r="S16" s="244"/>
      <c r="T16" s="244"/>
      <c r="U16" s="244"/>
      <c r="V16" s="244"/>
      <c r="W16" s="244"/>
      <c r="X16" s="244"/>
    </row>
    <row r="17" spans="2:24" x14ac:dyDescent="0.25">
      <c r="B17" s="164" t="s">
        <v>414</v>
      </c>
      <c r="C17" s="274"/>
      <c r="D17" s="274"/>
      <c r="E17" s="274"/>
      <c r="F17" s="274"/>
      <c r="G17" s="274"/>
      <c r="H17" s="274"/>
      <c r="I17" s="274"/>
      <c r="J17" s="274"/>
      <c r="K17" s="274"/>
      <c r="L17" s="274"/>
      <c r="M17" s="274"/>
      <c r="N17" s="274"/>
      <c r="O17" s="274"/>
      <c r="P17" s="274"/>
      <c r="Q17" s="274"/>
      <c r="R17" s="274"/>
      <c r="S17" s="274"/>
      <c r="T17" s="274"/>
      <c r="U17" s="274"/>
      <c r="V17" s="274"/>
      <c r="W17" s="274"/>
      <c r="X17" s="274"/>
    </row>
    <row r="18" spans="2:24" x14ac:dyDescent="0.25">
      <c r="B18" s="96" t="s">
        <v>396</v>
      </c>
    </row>
  </sheetData>
  <pageMargins left="0.7" right="0.7" top="0.75" bottom="0.75" header="0.3" footer="0.3"/>
  <pageSetup paperSize="9"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540B8-BCA4-4EA1-A76D-4B5A667AB2B8}">
  <sheetPr>
    <tabColor rgb="FFFFFFCC"/>
  </sheetPr>
  <dimension ref="A1:BM76"/>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8" max="15" width="9.140625" customWidth="1"/>
    <col min="35" max="35" width="2.7109375" customWidth="1"/>
  </cols>
  <sheetData>
    <row r="1" spans="1:65" x14ac:dyDescent="0.2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row>
    <row r="2" spans="1:65" ht="31.5" customHeight="1" x14ac:dyDescent="0.5">
      <c r="A2" s="245"/>
      <c r="B2" s="8" t="s">
        <v>13</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14"/>
      <c r="BL2" s="14"/>
      <c r="BM2" s="14"/>
    </row>
    <row r="3" spans="1:65" x14ac:dyDescent="0.2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row>
    <row r="4" spans="1:65" ht="21" customHeight="1" x14ac:dyDescent="0.35">
      <c r="A4" s="244"/>
      <c r="B4" s="247"/>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14"/>
    </row>
    <row r="5" spans="1:65" ht="15" customHeight="1" x14ac:dyDescent="0.25">
      <c r="A5" s="244"/>
      <c r="B5" s="244"/>
      <c r="C5" s="244"/>
      <c r="D5" s="25">
        <v>2015</v>
      </c>
      <c r="E5" s="25"/>
      <c r="F5" s="25"/>
      <c r="G5" s="244"/>
      <c r="H5" s="25">
        <v>2016</v>
      </c>
      <c r="I5" s="25"/>
      <c r="J5" s="25"/>
      <c r="L5" s="25">
        <v>2017</v>
      </c>
      <c r="M5" s="25"/>
      <c r="N5" s="25"/>
      <c r="P5" s="25">
        <v>2018</v>
      </c>
      <c r="Q5" s="25"/>
      <c r="R5" s="25"/>
      <c r="T5" s="25">
        <v>2019</v>
      </c>
      <c r="U5" s="25"/>
      <c r="V5" s="25"/>
      <c r="X5" s="25">
        <v>2020</v>
      </c>
      <c r="Y5" s="25"/>
      <c r="Z5" s="25"/>
      <c r="AB5" s="25">
        <v>2021</v>
      </c>
      <c r="AC5" s="25"/>
      <c r="AD5" s="25"/>
      <c r="AF5" s="25">
        <v>2022</v>
      </c>
      <c r="AG5" s="25"/>
      <c r="AH5" s="25"/>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row>
    <row r="6" spans="1:65" s="166" customFormat="1" ht="15" customHeight="1" thickBot="1" x14ac:dyDescent="0.3">
      <c r="A6" s="165"/>
      <c r="B6" s="249"/>
      <c r="C6" s="250"/>
      <c r="D6" s="98" t="s">
        <v>25</v>
      </c>
      <c r="E6" s="98" t="s">
        <v>26</v>
      </c>
      <c r="F6" s="98" t="s">
        <v>27</v>
      </c>
      <c r="G6" s="250"/>
      <c r="H6" s="98" t="s">
        <v>28</v>
      </c>
      <c r="I6" s="98" t="s">
        <v>29</v>
      </c>
      <c r="J6" s="98" t="s">
        <v>30</v>
      </c>
      <c r="K6" s="98"/>
      <c r="L6" s="98" t="s">
        <v>31</v>
      </c>
      <c r="M6" s="98" t="s">
        <v>32</v>
      </c>
      <c r="N6" s="98" t="s">
        <v>33</v>
      </c>
      <c r="O6" s="98"/>
      <c r="P6" s="98" t="s">
        <v>34</v>
      </c>
      <c r="Q6" s="98" t="s">
        <v>35</v>
      </c>
      <c r="R6" s="98" t="s">
        <v>36</v>
      </c>
      <c r="S6" s="98"/>
      <c r="T6" s="98" t="s">
        <v>37</v>
      </c>
      <c r="U6" s="98" t="s">
        <v>38</v>
      </c>
      <c r="V6" s="98" t="s">
        <v>39</v>
      </c>
      <c r="W6" s="98"/>
      <c r="X6" s="98" t="s">
        <v>40</v>
      </c>
      <c r="Y6" s="98" t="s">
        <v>41</v>
      </c>
      <c r="Z6" s="98" t="s">
        <v>42</v>
      </c>
      <c r="AA6" s="98"/>
      <c r="AB6" s="98" t="s">
        <v>43</v>
      </c>
      <c r="AC6" s="98" t="s">
        <v>44</v>
      </c>
      <c r="AD6" s="98" t="s">
        <v>45</v>
      </c>
      <c r="AE6" s="98"/>
      <c r="AF6" s="98" t="s">
        <v>422</v>
      </c>
      <c r="AG6" s="98" t="s">
        <v>434</v>
      </c>
      <c r="AH6" s="98" t="s">
        <v>435</v>
      </c>
    </row>
    <row r="7" spans="1:65" ht="15" customHeight="1" x14ac:dyDescent="0.25">
      <c r="A7" s="244"/>
      <c r="B7" s="252"/>
      <c r="C7" s="252"/>
      <c r="D7" s="275"/>
      <c r="E7" s="275"/>
      <c r="F7" s="275"/>
      <c r="G7" s="252"/>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row>
    <row r="8" spans="1:65" ht="15" customHeight="1" x14ac:dyDescent="0.25">
      <c r="A8" s="244"/>
      <c r="B8" s="276" t="s">
        <v>415</v>
      </c>
      <c r="C8" s="252"/>
      <c r="D8" s="275"/>
      <c r="E8" s="275"/>
      <c r="F8" s="275"/>
      <c r="G8" s="252"/>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row>
    <row r="9" spans="1:65" ht="15" customHeight="1" x14ac:dyDescent="0.25">
      <c r="A9" s="244"/>
      <c r="B9" s="277" t="s">
        <v>416</v>
      </c>
      <c r="C9" s="252"/>
      <c r="D9" s="278">
        <v>1.67</v>
      </c>
      <c r="E9" s="278">
        <v>1.59</v>
      </c>
      <c r="F9" s="278">
        <v>1.66</v>
      </c>
      <c r="G9" s="279"/>
      <c r="H9" s="278">
        <v>1.49</v>
      </c>
      <c r="I9" s="278">
        <v>1.53</v>
      </c>
      <c r="J9" s="278">
        <v>1.51</v>
      </c>
      <c r="K9" s="278"/>
      <c r="L9" s="278">
        <v>1.43</v>
      </c>
      <c r="M9" s="278">
        <v>1.29</v>
      </c>
      <c r="N9" s="278">
        <v>1.36</v>
      </c>
      <c r="O9" s="278"/>
      <c r="P9" s="278">
        <v>1.26</v>
      </c>
      <c r="Q9" s="278">
        <v>1.33</v>
      </c>
      <c r="R9" s="278">
        <v>1.29</v>
      </c>
      <c r="S9" s="278"/>
      <c r="T9" s="278">
        <v>1.4</v>
      </c>
      <c r="U9" s="278">
        <v>1.32</v>
      </c>
      <c r="V9" s="278">
        <v>1.36</v>
      </c>
      <c r="W9" s="278"/>
      <c r="X9" s="278">
        <v>1.25</v>
      </c>
      <c r="Y9" s="278">
        <v>1.32</v>
      </c>
      <c r="Z9" s="278">
        <v>1.29</v>
      </c>
      <c r="AA9" s="278"/>
      <c r="AB9" s="278">
        <v>1.39</v>
      </c>
      <c r="AC9" s="280">
        <v>1.37</v>
      </c>
      <c r="AD9" s="280">
        <v>1.36</v>
      </c>
      <c r="AE9" s="278"/>
      <c r="AF9" s="278">
        <v>1.3</v>
      </c>
      <c r="AG9" s="280">
        <v>1.18</v>
      </c>
      <c r="AH9" s="280">
        <v>1.24</v>
      </c>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row>
    <row r="10" spans="1:65" ht="15" customHeight="1" x14ac:dyDescent="0.25">
      <c r="A10" s="244"/>
      <c r="B10" s="277" t="s">
        <v>417</v>
      </c>
      <c r="C10" s="252"/>
      <c r="D10" s="278">
        <v>1.67</v>
      </c>
      <c r="E10" s="278">
        <v>1.51</v>
      </c>
      <c r="F10" s="278">
        <v>1.51</v>
      </c>
      <c r="G10" s="279"/>
      <c r="H10" s="278">
        <v>1.48</v>
      </c>
      <c r="I10" s="278">
        <v>1.48</v>
      </c>
      <c r="J10" s="278">
        <v>1.48</v>
      </c>
      <c r="K10" s="278"/>
      <c r="L10" s="278">
        <v>1.39</v>
      </c>
      <c r="M10" s="278">
        <v>1.25</v>
      </c>
      <c r="N10" s="278">
        <v>1.25</v>
      </c>
      <c r="O10" s="278"/>
      <c r="P10" s="278">
        <v>1.26</v>
      </c>
      <c r="Q10" s="278">
        <v>1.36</v>
      </c>
      <c r="R10" s="278">
        <v>1.36</v>
      </c>
      <c r="S10" s="278"/>
      <c r="T10" s="278">
        <v>1.35</v>
      </c>
      <c r="U10" s="278">
        <v>1.29</v>
      </c>
      <c r="V10" s="278">
        <v>1.29</v>
      </c>
      <c r="W10" s="278"/>
      <c r="X10" s="278">
        <v>1.24</v>
      </c>
      <c r="Y10" s="278">
        <v>1.37</v>
      </c>
      <c r="Z10" s="278">
        <v>1.37</v>
      </c>
      <c r="AA10" s="278"/>
      <c r="AB10" s="278">
        <v>1.38</v>
      </c>
      <c r="AC10" s="280">
        <v>1.35</v>
      </c>
      <c r="AD10" s="280">
        <v>1.35</v>
      </c>
      <c r="AE10" s="278"/>
      <c r="AF10" s="278">
        <v>1.22</v>
      </c>
      <c r="AG10" s="280">
        <v>1.21</v>
      </c>
      <c r="AH10" s="280">
        <v>1.21</v>
      </c>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row>
    <row r="11" spans="1:65" ht="15" customHeight="1" x14ac:dyDescent="0.25">
      <c r="A11" s="244"/>
      <c r="B11" s="252"/>
      <c r="C11" s="252"/>
      <c r="D11" s="278"/>
      <c r="E11" s="278"/>
      <c r="F11" s="278"/>
      <c r="G11" s="279"/>
      <c r="H11" s="278"/>
      <c r="I11" s="278"/>
      <c r="J11" s="278"/>
      <c r="K11" s="278"/>
      <c r="L11" s="278"/>
      <c r="M11" s="278"/>
      <c r="N11" s="278"/>
      <c r="O11" s="278"/>
      <c r="P11" s="278"/>
      <c r="Q11" s="278"/>
      <c r="R11" s="278"/>
      <c r="S11" s="278"/>
      <c r="T11" s="278"/>
      <c r="U11" s="278"/>
      <c r="V11" s="278"/>
      <c r="W11" s="278"/>
      <c r="X11" s="278"/>
      <c r="Y11" s="278"/>
      <c r="Z11" s="278"/>
      <c r="AA11" s="278"/>
      <c r="AB11" s="278"/>
      <c r="AC11" s="280"/>
      <c r="AD11" s="280"/>
      <c r="AE11" s="278"/>
      <c r="AF11" s="278"/>
      <c r="AG11" s="280"/>
      <c r="AH11" s="280"/>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row>
    <row r="12" spans="1:65" ht="15" customHeight="1" x14ac:dyDescent="0.25">
      <c r="A12" s="244"/>
      <c r="B12" s="276" t="s">
        <v>418</v>
      </c>
      <c r="C12" s="252"/>
      <c r="D12" s="278"/>
      <c r="E12" s="278"/>
      <c r="F12" s="278"/>
      <c r="G12" s="279"/>
      <c r="H12" s="278"/>
      <c r="I12" s="278"/>
      <c r="J12" s="278"/>
      <c r="K12" s="278"/>
      <c r="L12" s="278"/>
      <c r="M12" s="278"/>
      <c r="N12" s="278"/>
      <c r="O12" s="278"/>
      <c r="P12" s="278"/>
      <c r="Q12" s="278"/>
      <c r="R12" s="278"/>
      <c r="S12" s="278"/>
      <c r="T12" s="278"/>
      <c r="U12" s="278"/>
      <c r="V12" s="278"/>
      <c r="W12" s="278"/>
      <c r="X12" s="278"/>
      <c r="Y12" s="278"/>
      <c r="Z12" s="278"/>
      <c r="AA12" s="278"/>
      <c r="AB12" s="278"/>
      <c r="AC12" s="280"/>
      <c r="AD12" s="280"/>
      <c r="AE12" s="278"/>
      <c r="AF12" s="278"/>
      <c r="AG12" s="280"/>
      <c r="AH12" s="280"/>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row>
    <row r="13" spans="1:65" ht="15" customHeight="1" x14ac:dyDescent="0.25">
      <c r="A13" s="244"/>
      <c r="B13" s="277" t="s">
        <v>416</v>
      </c>
      <c r="C13" s="275"/>
      <c r="D13" s="278">
        <v>1.1167</v>
      </c>
      <c r="E13" s="278">
        <v>1.1035999999999999</v>
      </c>
      <c r="F13" s="278">
        <v>1.1101000000000001</v>
      </c>
      <c r="G13" s="278"/>
      <c r="H13" s="278">
        <v>1.1166</v>
      </c>
      <c r="I13" s="278">
        <v>1.0965</v>
      </c>
      <c r="J13" s="278">
        <v>1.1064000000000001</v>
      </c>
      <c r="K13" s="278"/>
      <c r="L13" s="278">
        <v>1.083</v>
      </c>
      <c r="M13" s="278">
        <v>1.1806000000000001</v>
      </c>
      <c r="N13" s="278">
        <v>1.1296999999999999</v>
      </c>
      <c r="O13" s="278"/>
      <c r="P13" s="278">
        <v>1.2104999999999999</v>
      </c>
      <c r="Q13" s="278">
        <v>1.1533</v>
      </c>
      <c r="R13" s="278">
        <v>1.1812</v>
      </c>
      <c r="S13" s="278"/>
      <c r="T13" s="278">
        <v>1.1295999999999999</v>
      </c>
      <c r="U13" s="278">
        <v>1.1094999999999999</v>
      </c>
      <c r="V13" s="278">
        <v>1.1194</v>
      </c>
      <c r="W13" s="278"/>
      <c r="X13" s="278">
        <v>1.1075999999999999</v>
      </c>
      <c r="Y13" s="278">
        <v>1.1877</v>
      </c>
      <c r="Z13" s="278">
        <v>1.1498999999999999</v>
      </c>
      <c r="AA13" s="278"/>
      <c r="AB13" s="278">
        <v>1.1970000000000001</v>
      </c>
      <c r="AC13" s="280">
        <v>1.1729000000000001</v>
      </c>
      <c r="AD13" s="280">
        <v>1.1525000000000001</v>
      </c>
      <c r="AE13" s="278"/>
      <c r="AF13" s="278">
        <v>1.0938000000000001</v>
      </c>
      <c r="AG13" s="280">
        <v>1.0141</v>
      </c>
      <c r="AH13" s="280">
        <v>1.0539000000000001</v>
      </c>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row>
    <row r="14" spans="1:65" ht="15" customHeight="1" x14ac:dyDescent="0.25">
      <c r="A14" s="244"/>
      <c r="B14" s="277" t="s">
        <v>417</v>
      </c>
      <c r="C14" s="275"/>
      <c r="D14" s="278">
        <v>1.1147</v>
      </c>
      <c r="E14" s="278">
        <v>1.0857000000000001</v>
      </c>
      <c r="F14" s="278">
        <v>1.0857000000000001</v>
      </c>
      <c r="G14" s="278"/>
      <c r="H14" s="278">
        <v>1.1102000000000001</v>
      </c>
      <c r="I14" s="278">
        <v>1.052</v>
      </c>
      <c r="J14" s="278">
        <v>1.052</v>
      </c>
      <c r="K14" s="278"/>
      <c r="L14" s="278">
        <v>1.1426000000000001</v>
      </c>
      <c r="M14" s="278">
        <v>1.2004999999999999</v>
      </c>
      <c r="N14" s="278">
        <v>1.2004999999999999</v>
      </c>
      <c r="O14" s="278"/>
      <c r="P14" s="278">
        <v>1.1684000000000001</v>
      </c>
      <c r="Q14" s="278">
        <v>1.1469</v>
      </c>
      <c r="R14" s="278">
        <v>1.1469</v>
      </c>
      <c r="S14" s="278"/>
      <c r="T14" s="278">
        <v>1.1368</v>
      </c>
      <c r="U14" s="278">
        <v>1.1214999999999999</v>
      </c>
      <c r="V14" s="278">
        <v>1.1214999999999999</v>
      </c>
      <c r="W14" s="278"/>
      <c r="X14" s="278">
        <v>1.1234</v>
      </c>
      <c r="Y14" s="278">
        <v>1.2217</v>
      </c>
      <c r="Z14" s="278">
        <v>1.2217</v>
      </c>
      <c r="AA14" s="278"/>
      <c r="AB14" s="278">
        <v>1.1858</v>
      </c>
      <c r="AC14" s="280">
        <v>1.137</v>
      </c>
      <c r="AD14" s="280">
        <v>1.137</v>
      </c>
      <c r="AE14" s="278"/>
      <c r="AF14" s="278">
        <v>1.0484</v>
      </c>
      <c r="AG14" s="280">
        <v>1.0705</v>
      </c>
      <c r="AH14" s="280">
        <v>1.0705</v>
      </c>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row>
    <row r="15" spans="1:65" ht="15" customHeight="1" x14ac:dyDescent="0.25">
      <c r="A15" s="244"/>
      <c r="B15" s="277"/>
      <c r="C15" s="275"/>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80"/>
      <c r="AD15" s="280"/>
      <c r="AE15" s="278"/>
      <c r="AF15" s="278"/>
      <c r="AG15" s="280"/>
      <c r="AH15" s="280"/>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row>
    <row r="16" spans="1:65" ht="15" customHeight="1" x14ac:dyDescent="0.25">
      <c r="A16" s="244"/>
      <c r="B16" s="276" t="s">
        <v>419</v>
      </c>
      <c r="C16" s="275"/>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80"/>
      <c r="AD16" s="280"/>
      <c r="AE16" s="278"/>
      <c r="AF16" s="278"/>
      <c r="AG16" s="280"/>
      <c r="AH16" s="280"/>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row>
    <row r="17" spans="1:65" ht="15" customHeight="1" x14ac:dyDescent="0.25">
      <c r="A17" s="244"/>
      <c r="B17" s="277" t="s">
        <v>416</v>
      </c>
      <c r="C17" s="275"/>
      <c r="D17" s="278">
        <v>1.1353</v>
      </c>
      <c r="E17" s="278">
        <v>1.0570999999999999</v>
      </c>
      <c r="F17" s="278">
        <v>1.0924</v>
      </c>
      <c r="G17" s="278"/>
      <c r="H17" s="278">
        <v>1.0636000000000001</v>
      </c>
      <c r="I17" s="278">
        <v>1.0706</v>
      </c>
      <c r="J17" s="278">
        <v>1.0668</v>
      </c>
      <c r="K17" s="278"/>
      <c r="L17" s="278">
        <v>1.0466</v>
      </c>
      <c r="M17" s="278">
        <v>1.0509999999999999</v>
      </c>
      <c r="N17" s="278">
        <v>1.0485</v>
      </c>
      <c r="O17" s="278"/>
      <c r="P17" s="278">
        <v>1.0287999999999999</v>
      </c>
      <c r="Q17" s="278">
        <v>1.0612999999999999</v>
      </c>
      <c r="R17" s="278">
        <v>1.0451999999999999</v>
      </c>
      <c r="S17" s="278"/>
      <c r="T17" s="278">
        <v>1.0657000000000001</v>
      </c>
      <c r="U17" s="278">
        <v>1.0468</v>
      </c>
      <c r="V17" s="278">
        <v>1.0563</v>
      </c>
      <c r="W17" s="278"/>
      <c r="X17" s="278">
        <v>1.0321</v>
      </c>
      <c r="Y17" s="278">
        <v>1.0992999999999999</v>
      </c>
      <c r="Z17" s="278">
        <v>1.0659000000000001</v>
      </c>
      <c r="AA17" s="278"/>
      <c r="AB17" s="278">
        <v>1.0994999999999999</v>
      </c>
      <c r="AC17" s="280">
        <v>1.0923</v>
      </c>
      <c r="AD17" s="280">
        <v>1.0852999999999999</v>
      </c>
      <c r="AE17" s="278"/>
      <c r="AF17" s="278">
        <v>1.0589999999999999</v>
      </c>
      <c r="AG17" s="280">
        <v>1.0358000000000001</v>
      </c>
      <c r="AH17" s="280">
        <v>1.0472999999999999</v>
      </c>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row>
    <row r="18" spans="1:65" ht="15" customHeight="1" x14ac:dyDescent="0.25">
      <c r="A18" s="244"/>
      <c r="B18" s="277" t="s">
        <v>417</v>
      </c>
      <c r="C18" s="275"/>
      <c r="D18" s="278">
        <v>1.1192</v>
      </c>
      <c r="E18" s="278">
        <v>1.0423</v>
      </c>
      <c r="F18" s="278">
        <v>1.0423</v>
      </c>
      <c r="G18" s="278"/>
      <c r="H18" s="278">
        <v>1.0573999999999999</v>
      </c>
      <c r="I18" s="278">
        <v>1.0398000000000001</v>
      </c>
      <c r="J18" s="278">
        <v>1.0398000000000001</v>
      </c>
      <c r="K18" s="278"/>
      <c r="L18" s="278">
        <v>1.0726</v>
      </c>
      <c r="M18" s="278">
        <v>1.046</v>
      </c>
      <c r="N18" s="278">
        <v>1.046</v>
      </c>
      <c r="O18" s="278"/>
      <c r="P18" s="278">
        <v>1.0354000000000001</v>
      </c>
      <c r="Q18" s="278">
        <v>1.0465</v>
      </c>
      <c r="R18" s="278">
        <v>1.0465</v>
      </c>
      <c r="S18" s="278"/>
      <c r="T18" s="278">
        <v>1.0390999999999999</v>
      </c>
      <c r="U18" s="278">
        <v>1.0467</v>
      </c>
      <c r="V18" s="278">
        <v>1.0467</v>
      </c>
      <c r="W18" s="278"/>
      <c r="X18" s="278">
        <v>1.0556000000000001</v>
      </c>
      <c r="Y18" s="278">
        <v>1.1296999999999999</v>
      </c>
      <c r="Z18" s="278">
        <v>1.1296999999999999</v>
      </c>
      <c r="AA18" s="278"/>
      <c r="AB18" s="278">
        <v>1.0810999999999999</v>
      </c>
      <c r="AC18" s="280">
        <v>1.0953999999999999</v>
      </c>
      <c r="AD18" s="280">
        <v>1.0953999999999999</v>
      </c>
      <c r="AE18" s="278"/>
      <c r="AF18" s="278">
        <v>1.0469999999999999</v>
      </c>
      <c r="AG18" s="280">
        <v>1.0817000000000001</v>
      </c>
      <c r="AH18" s="280">
        <v>1.0817000000000001</v>
      </c>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row>
    <row r="19" spans="1:65" x14ac:dyDescent="0.25">
      <c r="A19" s="244"/>
      <c r="B19" s="165"/>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81"/>
      <c r="AD19" s="281"/>
      <c r="AE19" s="281"/>
      <c r="AF19" s="281"/>
      <c r="AG19" s="281"/>
      <c r="AH19" s="281"/>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row>
    <row r="20" spans="1:65" x14ac:dyDescent="0.25">
      <c r="A20" s="244"/>
      <c r="B20" s="164" t="s">
        <v>420</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282"/>
      <c r="AD20" s="282"/>
      <c r="AE20" s="282"/>
      <c r="AF20" s="282"/>
      <c r="AG20" s="282"/>
      <c r="AH20" s="282"/>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row>
    <row r="21" spans="1:65" x14ac:dyDescent="0.25">
      <c r="A21" s="244"/>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row>
    <row r="22" spans="1:65" x14ac:dyDescent="0.25">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row>
    <row r="23" spans="1:65" x14ac:dyDescent="0.25">
      <c r="A23" s="244"/>
      <c r="B23" s="244"/>
      <c r="C23" s="244"/>
      <c r="D23" s="283"/>
      <c r="E23" s="283"/>
      <c r="F23" s="283"/>
      <c r="G23" s="244"/>
      <c r="H23" s="283"/>
      <c r="I23" s="283"/>
      <c r="J23" s="283"/>
      <c r="K23" s="244"/>
      <c r="L23" s="283"/>
      <c r="M23" s="283"/>
      <c r="N23" s="283"/>
      <c r="O23" s="244"/>
      <c r="P23" s="283"/>
      <c r="Q23" s="283"/>
      <c r="R23" s="283"/>
      <c r="S23" s="244"/>
      <c r="T23" s="283"/>
      <c r="U23" s="283"/>
      <c r="V23" s="283"/>
      <c r="W23" s="244"/>
      <c r="X23" s="283"/>
      <c r="Y23" s="283"/>
      <c r="Z23" s="283"/>
      <c r="AA23" s="244"/>
      <c r="AB23" s="283"/>
      <c r="AC23" s="283"/>
      <c r="AD23" s="283"/>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row>
    <row r="24" spans="1:65" x14ac:dyDescent="0.25">
      <c r="A24" s="244"/>
      <c r="B24" s="244"/>
      <c r="C24" s="244"/>
      <c r="D24" s="283"/>
      <c r="E24" s="283"/>
      <c r="F24" s="283"/>
      <c r="G24" s="244"/>
      <c r="H24" s="283"/>
      <c r="I24" s="283"/>
      <c r="J24" s="283"/>
      <c r="K24" s="284"/>
      <c r="L24" s="283"/>
      <c r="M24" s="283"/>
      <c r="N24" s="283"/>
      <c r="O24" s="284"/>
      <c r="P24" s="283"/>
      <c r="Q24" s="283"/>
      <c r="R24" s="283"/>
      <c r="S24" s="244"/>
      <c r="T24" s="283"/>
      <c r="U24" s="283"/>
      <c r="V24" s="283"/>
      <c r="W24" s="244"/>
      <c r="X24" s="283"/>
      <c r="Y24" s="283"/>
      <c r="Z24" s="283"/>
      <c r="AA24" s="244"/>
      <c r="AB24" s="283"/>
      <c r="AC24" s="283"/>
      <c r="AD24" s="283"/>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row>
    <row r="25" spans="1:65" x14ac:dyDescent="0.25">
      <c r="A25" s="244"/>
      <c r="B25" s="284"/>
      <c r="C25" s="244"/>
      <c r="D25" s="244"/>
      <c r="E25" s="244"/>
      <c r="F25" s="244"/>
      <c r="G25" s="244"/>
      <c r="H25" s="244"/>
      <c r="I25" s="244"/>
      <c r="J25" s="244"/>
      <c r="K25" s="285"/>
      <c r="L25" s="244"/>
      <c r="M25" s="244"/>
      <c r="N25" s="244"/>
      <c r="O25" s="285"/>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row>
    <row r="26" spans="1:65" x14ac:dyDescent="0.25">
      <c r="A26" s="244"/>
      <c r="B26" s="284"/>
      <c r="C26" s="286"/>
      <c r="D26" s="286"/>
      <c r="E26" s="286"/>
      <c r="F26" s="286"/>
      <c r="G26" s="286"/>
      <c r="H26" s="286"/>
      <c r="I26" s="286"/>
      <c r="J26" s="286"/>
      <c r="K26" s="286"/>
      <c r="L26" s="286"/>
      <c r="M26" s="286"/>
      <c r="N26" s="286"/>
      <c r="O26" s="287"/>
      <c r="P26" s="286"/>
      <c r="Q26" s="286"/>
      <c r="R26" s="286"/>
      <c r="S26" s="244"/>
      <c r="T26" s="286"/>
      <c r="U26" s="286"/>
      <c r="V26" s="286"/>
      <c r="W26" s="244"/>
      <c r="X26" s="286"/>
      <c r="Y26" s="286"/>
      <c r="Z26" s="286"/>
      <c r="AA26" s="244"/>
      <c r="AB26" s="286"/>
      <c r="AC26" s="286"/>
      <c r="AD26" s="286"/>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row>
    <row r="27" spans="1:65" x14ac:dyDescent="0.25">
      <c r="A27" s="244"/>
      <c r="B27" s="244"/>
      <c r="C27" s="244"/>
      <c r="D27" s="283"/>
      <c r="E27" s="283"/>
      <c r="F27" s="283"/>
      <c r="G27" s="244"/>
      <c r="H27" s="283"/>
      <c r="I27" s="283"/>
      <c r="J27" s="283"/>
      <c r="K27" s="244"/>
      <c r="L27" s="283"/>
      <c r="M27" s="283"/>
      <c r="N27" s="283"/>
      <c r="O27" s="288"/>
      <c r="P27" s="283"/>
      <c r="Q27" s="283"/>
      <c r="R27" s="283"/>
      <c r="S27" s="244"/>
      <c r="T27" s="283"/>
      <c r="U27" s="283"/>
      <c r="V27" s="283"/>
      <c r="W27" s="244"/>
      <c r="X27" s="283"/>
      <c r="Y27" s="283"/>
      <c r="Z27" s="283"/>
      <c r="AA27" s="244"/>
      <c r="AB27" s="283"/>
      <c r="AC27" s="283"/>
      <c r="AD27" s="283"/>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row>
    <row r="28" spans="1:65" x14ac:dyDescent="0.25">
      <c r="A28" s="244"/>
      <c r="B28" s="244"/>
      <c r="C28" s="244"/>
      <c r="D28" s="283"/>
      <c r="E28" s="283"/>
      <c r="F28" s="283"/>
      <c r="G28" s="244"/>
      <c r="H28" s="283"/>
      <c r="I28" s="283"/>
      <c r="J28" s="283"/>
      <c r="K28" s="244"/>
      <c r="L28" s="283"/>
      <c r="M28" s="283"/>
      <c r="N28" s="283"/>
      <c r="O28" s="288"/>
      <c r="P28" s="283"/>
      <c r="Q28" s="283"/>
      <c r="R28" s="283"/>
      <c r="S28" s="244"/>
      <c r="T28" s="283"/>
      <c r="U28" s="283"/>
      <c r="V28" s="283"/>
      <c r="W28" s="244"/>
      <c r="X28" s="283"/>
      <c r="Y28" s="283"/>
      <c r="Z28" s="283"/>
      <c r="AA28" s="244"/>
      <c r="AB28" s="283"/>
      <c r="AC28" s="283"/>
      <c r="AD28" s="283"/>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row>
    <row r="29" spans="1:65" x14ac:dyDescent="0.25">
      <c r="A29" s="244"/>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row>
    <row r="30" spans="1:65" x14ac:dyDescent="0.25">
      <c r="A30" s="244"/>
      <c r="B30" s="284"/>
      <c r="C30" s="286"/>
      <c r="D30" s="286"/>
      <c r="E30" s="286"/>
      <c r="F30" s="286"/>
      <c r="G30" s="286"/>
      <c r="H30" s="286"/>
      <c r="I30" s="286"/>
      <c r="J30" s="286"/>
      <c r="K30" s="286"/>
      <c r="L30" s="286"/>
      <c r="M30" s="286"/>
      <c r="N30" s="286"/>
      <c r="O30" s="286"/>
      <c r="P30" s="286"/>
      <c r="Q30" s="286"/>
      <c r="R30" s="286"/>
      <c r="S30" s="244"/>
      <c r="T30" s="286"/>
      <c r="U30" s="286"/>
      <c r="V30" s="286"/>
      <c r="W30" s="244"/>
      <c r="X30" s="286"/>
      <c r="Y30" s="286"/>
      <c r="Z30" s="286"/>
      <c r="AA30" s="244"/>
      <c r="AB30" s="286"/>
      <c r="AC30" s="286"/>
      <c r="AD30" s="286"/>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row>
    <row r="31" spans="1:65" x14ac:dyDescent="0.25">
      <c r="A31" s="244"/>
      <c r="B31" s="244"/>
      <c r="C31" s="244"/>
      <c r="D31" s="283"/>
      <c r="E31" s="283"/>
      <c r="F31" s="283"/>
      <c r="G31" s="244"/>
      <c r="H31" s="283"/>
      <c r="I31" s="283"/>
      <c r="J31" s="283"/>
      <c r="K31" s="244"/>
      <c r="L31" s="283"/>
      <c r="M31" s="283"/>
      <c r="N31" s="283"/>
      <c r="O31" s="244"/>
      <c r="P31" s="283"/>
      <c r="Q31" s="283"/>
      <c r="R31" s="283"/>
      <c r="S31" s="244"/>
      <c r="T31" s="283"/>
      <c r="U31" s="283"/>
      <c r="V31" s="283"/>
      <c r="W31" s="244"/>
      <c r="X31" s="283"/>
      <c r="Y31" s="283"/>
      <c r="Z31" s="283"/>
      <c r="AA31" s="244"/>
      <c r="AB31" s="283"/>
      <c r="AC31" s="283"/>
      <c r="AD31" s="283"/>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row>
    <row r="32" spans="1:65" x14ac:dyDescent="0.25">
      <c r="A32" s="244"/>
      <c r="B32" s="244"/>
      <c r="C32" s="244"/>
      <c r="D32" s="283"/>
      <c r="E32" s="283"/>
      <c r="F32" s="283"/>
      <c r="G32" s="244"/>
      <c r="H32" s="283"/>
      <c r="I32" s="283"/>
      <c r="J32" s="283"/>
      <c r="K32" s="244"/>
      <c r="L32" s="283"/>
      <c r="M32" s="283"/>
      <c r="N32" s="283"/>
      <c r="O32" s="244"/>
      <c r="P32" s="283"/>
      <c r="Q32" s="283"/>
      <c r="R32" s="283"/>
      <c r="S32" s="244"/>
      <c r="T32" s="283"/>
      <c r="U32" s="283"/>
      <c r="V32" s="283"/>
      <c r="W32" s="244"/>
      <c r="X32" s="283"/>
      <c r="Y32" s="283"/>
      <c r="Z32" s="283"/>
      <c r="AA32" s="244"/>
      <c r="AB32" s="283"/>
      <c r="AC32" s="283"/>
      <c r="AD32" s="283"/>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row>
    <row r="33" spans="1:65" x14ac:dyDescent="0.25">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row>
    <row r="34" spans="1:65" x14ac:dyDescent="0.25">
      <c r="A34" s="244"/>
      <c r="B34" s="244"/>
      <c r="C34" s="244"/>
      <c r="D34" s="244"/>
      <c r="E34" s="244"/>
      <c r="F34" s="244"/>
      <c r="G34" s="244"/>
      <c r="H34" s="284"/>
      <c r="I34" s="284"/>
      <c r="J34" s="284"/>
      <c r="K34" s="284"/>
      <c r="L34" s="284"/>
      <c r="M34" s="284"/>
      <c r="N34" s="284"/>
      <c r="O34" s="28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row>
    <row r="35" spans="1:65" x14ac:dyDescent="0.25">
      <c r="A35" s="244"/>
      <c r="B35" s="284"/>
      <c r="C35" s="244"/>
      <c r="D35" s="244"/>
      <c r="E35" s="244"/>
      <c r="F35" s="244"/>
      <c r="G35" s="244"/>
      <c r="H35" s="285"/>
      <c r="I35" s="285"/>
      <c r="J35" s="285"/>
      <c r="K35" s="285"/>
      <c r="L35" s="285"/>
      <c r="M35" s="285"/>
      <c r="N35" s="285"/>
      <c r="O35" s="285"/>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row>
    <row r="36" spans="1:65" x14ac:dyDescent="0.25">
      <c r="A36" s="244"/>
      <c r="B36" s="284"/>
      <c r="C36" s="286"/>
      <c r="D36" s="286"/>
      <c r="E36" s="286"/>
      <c r="F36" s="286"/>
      <c r="G36" s="286"/>
      <c r="H36" s="286"/>
      <c r="I36" s="286"/>
      <c r="J36" s="286"/>
      <c r="K36" s="286"/>
      <c r="L36" s="286"/>
      <c r="M36" s="286"/>
      <c r="N36" s="286"/>
      <c r="O36" s="286"/>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row>
    <row r="37" spans="1:65" x14ac:dyDescent="0.25">
      <c r="A37" s="2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row>
    <row r="38" spans="1:65" x14ac:dyDescent="0.25">
      <c r="A38" s="244"/>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row>
    <row r="39" spans="1:65" x14ac:dyDescent="0.25">
      <c r="A39" s="244"/>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row>
    <row r="40" spans="1:65" x14ac:dyDescent="0.25">
      <c r="A40" s="244"/>
      <c r="B40" s="284"/>
      <c r="C40" s="286"/>
      <c r="D40" s="286"/>
      <c r="E40" s="286"/>
      <c r="F40" s="286"/>
      <c r="G40" s="286"/>
      <c r="H40" s="286"/>
      <c r="I40" s="286"/>
      <c r="J40" s="286"/>
      <c r="K40" s="286"/>
      <c r="L40" s="286"/>
      <c r="M40" s="286"/>
      <c r="N40" s="286"/>
      <c r="O40" s="286"/>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row>
    <row r="41" spans="1:65" x14ac:dyDescent="0.25">
      <c r="A41" s="244"/>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row>
    <row r="42" spans="1:65" x14ac:dyDescent="0.25">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row>
    <row r="43" spans="1:65" x14ac:dyDescent="0.25">
      <c r="A43" s="244"/>
      <c r="B43" s="284"/>
      <c r="C43" s="286"/>
      <c r="D43" s="286"/>
      <c r="E43" s="286"/>
      <c r="F43" s="286"/>
      <c r="G43" s="286"/>
      <c r="H43" s="286"/>
      <c r="I43" s="286"/>
      <c r="J43" s="286"/>
      <c r="K43" s="286"/>
      <c r="L43" s="286"/>
      <c r="M43" s="286"/>
      <c r="N43" s="286"/>
      <c r="O43" s="286"/>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row>
    <row r="44" spans="1:65" x14ac:dyDescent="0.25">
      <c r="A44" s="244"/>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row>
    <row r="45" spans="1:65" x14ac:dyDescent="0.25">
      <c r="A45" s="244"/>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row>
    <row r="46" spans="1:65" x14ac:dyDescent="0.25">
      <c r="A46" s="244"/>
      <c r="B46" s="244"/>
      <c r="C46" s="244"/>
      <c r="D46" s="244"/>
      <c r="E46" s="244"/>
      <c r="F46" s="244"/>
      <c r="G46" s="244"/>
      <c r="H46" s="284"/>
      <c r="I46" s="284"/>
      <c r="J46" s="284"/>
      <c r="K46" s="284"/>
      <c r="L46" s="284"/>
      <c r="M46" s="284"/>
      <c r="N46" s="284"/>
      <c r="O46" s="28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row>
    <row r="47" spans="1:65" x14ac:dyDescent="0.25">
      <c r="A47" s="244"/>
      <c r="B47" s="284"/>
      <c r="C47" s="285"/>
      <c r="D47" s="285"/>
      <c r="E47" s="285"/>
      <c r="F47" s="285"/>
      <c r="G47" s="285"/>
      <c r="H47" s="285"/>
      <c r="I47" s="285"/>
      <c r="J47" s="285"/>
      <c r="K47" s="285"/>
      <c r="L47" s="285"/>
      <c r="M47" s="285"/>
      <c r="N47" s="285"/>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row>
    <row r="48" spans="1:65" x14ac:dyDescent="0.25">
      <c r="A48" s="244"/>
      <c r="B48" s="284"/>
      <c r="C48" s="286"/>
      <c r="D48" s="286"/>
      <c r="E48" s="286"/>
      <c r="F48" s="286"/>
      <c r="G48" s="286"/>
      <c r="H48" s="286"/>
      <c r="I48" s="286"/>
      <c r="J48" s="286"/>
      <c r="K48" s="286"/>
      <c r="L48" s="286"/>
      <c r="M48" s="286"/>
      <c r="N48" s="286"/>
      <c r="O48" s="286"/>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row>
    <row r="49" spans="1:65" x14ac:dyDescent="0.25">
      <c r="A49" s="244"/>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row>
    <row r="50" spans="1:65" x14ac:dyDescent="0.25">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14"/>
    </row>
    <row r="51" spans="1:65" x14ac:dyDescent="0.25">
      <c r="A51" s="244"/>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row>
    <row r="52" spans="1:65" x14ac:dyDescent="0.25">
      <c r="A52" s="244"/>
      <c r="B52" s="284"/>
      <c r="C52" s="286"/>
      <c r="D52" s="286"/>
      <c r="E52" s="286"/>
      <c r="F52" s="286"/>
      <c r="G52" s="286"/>
      <c r="H52" s="286"/>
      <c r="I52" s="286"/>
      <c r="J52" s="286"/>
      <c r="K52" s="286"/>
      <c r="L52" s="286"/>
      <c r="M52" s="286"/>
      <c r="N52" s="286"/>
      <c r="O52" s="286"/>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row>
    <row r="53" spans="1:65" x14ac:dyDescent="0.25">
      <c r="A53" s="244"/>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row>
    <row r="54" spans="1:65" x14ac:dyDescent="0.25">
      <c r="A54" s="244"/>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row>
    <row r="55" spans="1:65" x14ac:dyDescent="0.25">
      <c r="A55" s="244"/>
      <c r="B55" s="284"/>
      <c r="C55" s="286"/>
      <c r="D55" s="286"/>
      <c r="E55" s="286"/>
      <c r="F55" s="286"/>
      <c r="G55" s="286"/>
      <c r="H55" s="286"/>
      <c r="I55" s="286"/>
      <c r="J55" s="286"/>
      <c r="K55" s="286"/>
      <c r="L55" s="286"/>
      <c r="M55" s="286"/>
      <c r="N55" s="286"/>
      <c r="O55" s="286"/>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row>
    <row r="56" spans="1:65" x14ac:dyDescent="0.25">
      <c r="A56" s="244"/>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row>
    <row r="57" spans="1:65" x14ac:dyDescent="0.25">
      <c r="A57" s="244"/>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row>
    <row r="58" spans="1:65" x14ac:dyDescent="0.25">
      <c r="A58" s="244"/>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row>
    <row r="59" spans="1:65" x14ac:dyDescent="0.25">
      <c r="A59" s="244"/>
      <c r="B59" s="244"/>
      <c r="C59" s="244"/>
      <c r="D59" s="244"/>
      <c r="E59" s="244"/>
      <c r="F59" s="244"/>
      <c r="G59" s="244"/>
      <c r="H59" s="284"/>
      <c r="I59" s="284"/>
      <c r="J59" s="284"/>
      <c r="K59" s="284"/>
      <c r="L59" s="284"/>
      <c r="M59" s="284"/>
      <c r="N59" s="284"/>
      <c r="O59" s="28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row>
    <row r="60" spans="1:65" x14ac:dyDescent="0.25">
      <c r="A60" s="244"/>
      <c r="B60" s="284"/>
      <c r="C60" s="285"/>
      <c r="D60" s="285"/>
      <c r="E60" s="285"/>
      <c r="F60" s="285"/>
      <c r="G60" s="285"/>
      <c r="H60" s="285"/>
      <c r="I60" s="285"/>
      <c r="J60" s="285"/>
      <c r="K60" s="285"/>
      <c r="L60" s="285"/>
      <c r="M60" s="285"/>
      <c r="N60" s="285"/>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row>
    <row r="61" spans="1:65" x14ac:dyDescent="0.25">
      <c r="A61" s="244"/>
      <c r="B61" s="284"/>
      <c r="C61" s="286"/>
      <c r="D61" s="286"/>
      <c r="E61" s="286"/>
      <c r="F61" s="286"/>
      <c r="G61" s="286"/>
      <c r="H61" s="286"/>
      <c r="I61" s="286"/>
      <c r="J61" s="286"/>
      <c r="K61" s="286"/>
      <c r="L61" s="286"/>
      <c r="M61" s="286"/>
      <c r="N61" s="286"/>
      <c r="O61" s="286"/>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row>
    <row r="62" spans="1:65" x14ac:dyDescent="0.25">
      <c r="A62" s="244"/>
      <c r="B62" s="244"/>
      <c r="C62" s="244"/>
      <c r="D62" s="244"/>
      <c r="E62" s="244"/>
      <c r="F62" s="244"/>
      <c r="G62" s="244"/>
      <c r="H62" s="289"/>
      <c r="I62" s="289"/>
      <c r="J62" s="289"/>
      <c r="K62" s="289"/>
      <c r="L62" s="289"/>
      <c r="M62" s="289"/>
      <c r="N62" s="289"/>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row>
    <row r="63" spans="1:65" x14ac:dyDescent="0.25">
      <c r="A63" s="244"/>
      <c r="B63" s="244"/>
      <c r="C63" s="244"/>
      <c r="D63" s="244"/>
      <c r="E63" s="244"/>
      <c r="F63" s="244"/>
      <c r="G63" s="244"/>
      <c r="H63" s="289"/>
      <c r="I63" s="289"/>
      <c r="J63" s="289"/>
      <c r="K63" s="289"/>
      <c r="L63" s="289"/>
      <c r="M63" s="289"/>
      <c r="N63" s="289"/>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14"/>
    </row>
    <row r="64" spans="1:65" x14ac:dyDescent="0.25">
      <c r="A64" s="244"/>
      <c r="B64" s="244"/>
      <c r="C64" s="244"/>
      <c r="D64" s="244"/>
      <c r="E64" s="244"/>
      <c r="F64" s="244"/>
      <c r="G64" s="244"/>
      <c r="H64" s="289"/>
      <c r="I64" s="289"/>
      <c r="J64" s="289"/>
      <c r="K64" s="289"/>
      <c r="L64" s="289"/>
      <c r="M64" s="289"/>
      <c r="N64" s="289"/>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row>
    <row r="65" spans="1:65" x14ac:dyDescent="0.25">
      <c r="A65" s="244"/>
      <c r="B65" s="284"/>
      <c r="C65" s="286"/>
      <c r="D65" s="286"/>
      <c r="E65" s="286"/>
      <c r="F65" s="286"/>
      <c r="G65" s="286"/>
      <c r="H65" s="286"/>
      <c r="I65" s="286"/>
      <c r="J65" s="286"/>
      <c r="K65" s="286"/>
      <c r="L65" s="286"/>
      <c r="M65" s="286"/>
      <c r="N65" s="286"/>
      <c r="O65" s="286"/>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row>
    <row r="66" spans="1:65" x14ac:dyDescent="0.25">
      <c r="A66" s="244"/>
      <c r="B66" s="244"/>
      <c r="C66" s="244"/>
      <c r="D66" s="244"/>
      <c r="E66" s="244"/>
      <c r="F66" s="244"/>
      <c r="G66" s="244"/>
      <c r="H66" s="289"/>
      <c r="I66" s="289"/>
      <c r="J66" s="289"/>
      <c r="K66" s="289"/>
      <c r="L66" s="289"/>
      <c r="M66" s="289"/>
      <c r="N66" s="289"/>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row>
    <row r="67" spans="1:65" x14ac:dyDescent="0.25">
      <c r="A67" s="244"/>
      <c r="B67" s="244"/>
      <c r="C67" s="244"/>
      <c r="D67" s="244"/>
      <c r="E67" s="244"/>
      <c r="F67" s="244"/>
      <c r="G67" s="244"/>
      <c r="H67" s="289"/>
      <c r="I67" s="289"/>
      <c r="J67" s="289"/>
      <c r="K67" s="289"/>
      <c r="L67" s="289"/>
      <c r="M67" s="289"/>
      <c r="N67" s="289"/>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row>
    <row r="68" spans="1:65" x14ac:dyDescent="0.25">
      <c r="A68" s="244"/>
      <c r="B68" s="284"/>
      <c r="C68" s="286"/>
      <c r="D68" s="286"/>
      <c r="E68" s="286"/>
      <c r="F68" s="286"/>
      <c r="G68" s="286"/>
      <c r="H68" s="286"/>
      <c r="I68" s="286"/>
      <c r="J68" s="286"/>
      <c r="K68" s="286"/>
      <c r="L68" s="286"/>
      <c r="M68" s="286"/>
      <c r="N68" s="286"/>
      <c r="O68" s="286"/>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row>
    <row r="69" spans="1:65" x14ac:dyDescent="0.25">
      <c r="A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row>
    <row r="70" spans="1:65" x14ac:dyDescent="0.25">
      <c r="A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row>
    <row r="71" spans="1:65" x14ac:dyDescent="0.25">
      <c r="A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row>
    <row r="72" spans="1:65" x14ac:dyDescent="0.25">
      <c r="A72" s="244"/>
    </row>
    <row r="73" spans="1:65" x14ac:dyDescent="0.25">
      <c r="A73" s="244"/>
    </row>
    <row r="74" spans="1:65" x14ac:dyDescent="0.25">
      <c r="A74" s="244"/>
    </row>
    <row r="75" spans="1:65" x14ac:dyDescent="0.25">
      <c r="A75" s="244"/>
    </row>
    <row r="76" spans="1:65" x14ac:dyDescent="0.25">
      <c r="A76" s="244"/>
    </row>
  </sheetData>
  <pageMargins left="0.7" right="0.7" top="0.75" bottom="0.75" header="0.3" footer="0.3"/>
  <pageSetup paperSize="9" scale="2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D40B5-9833-4B85-A8FD-E9384FC2BF3E}">
  <sheetPr>
    <tabColor rgb="FFFFFFCC"/>
    <pageSetUpPr fitToPage="1"/>
  </sheetPr>
  <dimension ref="B2:E18"/>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3" max="3" width="9.140625" customWidth="1"/>
    <col min="4" max="4" width="60.7109375" customWidth="1"/>
    <col min="5" max="5" width="2.7109375" customWidth="1"/>
  </cols>
  <sheetData>
    <row r="2" spans="2:5" ht="31.5" x14ac:dyDescent="0.5">
      <c r="B2" s="8" t="s">
        <v>1</v>
      </c>
      <c r="C2" s="8"/>
    </row>
    <row r="4" spans="2:5" ht="21" x14ac:dyDescent="0.35">
      <c r="B4" s="9" t="s">
        <v>17</v>
      </c>
      <c r="C4" s="9"/>
      <c r="E4" s="10"/>
    </row>
    <row r="5" spans="2:5" ht="15" customHeight="1" x14ac:dyDescent="0.35">
      <c r="B5" s="9"/>
      <c r="C5" s="9"/>
      <c r="E5" s="10"/>
    </row>
    <row r="6" spans="2:5" ht="15" customHeight="1" thickBot="1" x14ac:dyDescent="0.3">
      <c r="B6" s="11"/>
      <c r="C6" s="11"/>
      <c r="D6" s="12"/>
      <c r="E6" s="10"/>
    </row>
    <row r="7" spans="2:5" ht="30" x14ac:dyDescent="0.25">
      <c r="B7" s="13" t="s">
        <v>18</v>
      </c>
      <c r="C7" s="13"/>
      <c r="D7" s="14" t="s">
        <v>446</v>
      </c>
    </row>
    <row r="8" spans="2:5" x14ac:dyDescent="0.25">
      <c r="B8" s="15"/>
      <c r="C8" s="15"/>
      <c r="D8" s="16"/>
    </row>
    <row r="9" spans="2:5" ht="60" customHeight="1" x14ac:dyDescent="0.25">
      <c r="B9" s="17" t="s">
        <v>19</v>
      </c>
      <c r="C9" s="18"/>
      <c r="D9" s="402" t="s">
        <v>433</v>
      </c>
    </row>
    <row r="10" spans="2:5" x14ac:dyDescent="0.25">
      <c r="B10" s="19"/>
      <c r="C10" s="19"/>
      <c r="D10" s="20"/>
    </row>
    <row r="11" spans="2:5" ht="45" x14ac:dyDescent="0.25">
      <c r="B11" s="17" t="s">
        <v>20</v>
      </c>
      <c r="C11" s="17"/>
      <c r="D11" s="21" t="s">
        <v>21</v>
      </c>
      <c r="E11" s="10"/>
    </row>
    <row r="12" spans="2:5" x14ac:dyDescent="0.25">
      <c r="B12" s="19"/>
      <c r="C12" s="19"/>
      <c r="D12" s="20"/>
      <c r="E12" s="10"/>
    </row>
    <row r="13" spans="2:5" ht="120" x14ac:dyDescent="0.25">
      <c r="B13" s="13" t="s">
        <v>22</v>
      </c>
      <c r="C13" s="13"/>
      <c r="D13" s="438" t="s">
        <v>445</v>
      </c>
    </row>
    <row r="14" spans="2:5" x14ac:dyDescent="0.25">
      <c r="B14" s="15"/>
      <c r="C14" s="15"/>
      <c r="D14" s="16"/>
    </row>
    <row r="15" spans="2:5" ht="60" x14ac:dyDescent="0.25">
      <c r="B15" s="13" t="s">
        <v>447</v>
      </c>
      <c r="C15" s="129"/>
      <c r="D15" s="14" t="s">
        <v>449</v>
      </c>
    </row>
    <row r="16" spans="2:5" x14ac:dyDescent="0.25">
      <c r="B16" s="19"/>
      <c r="C16" s="15"/>
      <c r="D16" s="16"/>
    </row>
    <row r="17" spans="2:4" ht="60" x14ac:dyDescent="0.25">
      <c r="B17" s="13" t="s">
        <v>60</v>
      </c>
      <c r="C17" s="129"/>
      <c r="D17" s="14" t="s">
        <v>448</v>
      </c>
    </row>
    <row r="18" spans="2:4" x14ac:dyDescent="0.25">
      <c r="B18" s="19"/>
      <c r="C18" s="15"/>
      <c r="D18" s="16"/>
    </row>
  </sheetData>
  <pageMargins left="0.7" right="0.7" top="0.75" bottom="0.75" header="0.3" footer="0.3"/>
  <pageSetup paperSize="9" scale="81"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69276-D513-4F75-8AAD-E4856EEB908C}">
  <sheetPr>
    <tabColor rgb="FFFFFFCC"/>
    <pageSetUpPr fitToPage="1"/>
  </sheetPr>
  <dimension ref="B2:AH59"/>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4" max="4" width="9.140625" customWidth="1"/>
    <col min="17" max="17" width="9.140625" customWidth="1"/>
    <col min="35" max="35" width="2.7109375" customWidth="1"/>
  </cols>
  <sheetData>
    <row r="2" spans="2:34" ht="31.5" x14ac:dyDescent="0.5">
      <c r="B2" s="1" t="s">
        <v>2</v>
      </c>
      <c r="C2" s="2"/>
      <c r="D2" s="2"/>
      <c r="E2" s="2"/>
      <c r="F2" s="2"/>
      <c r="G2" s="2"/>
      <c r="H2" s="2"/>
      <c r="I2" s="2"/>
      <c r="J2" s="2"/>
      <c r="K2" s="2"/>
      <c r="L2" s="2"/>
      <c r="M2" s="2"/>
      <c r="N2" s="2"/>
      <c r="O2" s="2"/>
      <c r="P2" s="2"/>
      <c r="Q2" s="2"/>
      <c r="R2" s="2"/>
      <c r="S2" s="2"/>
      <c r="T2" s="2"/>
      <c r="U2" s="2"/>
      <c r="V2" s="2"/>
      <c r="W2" s="2"/>
      <c r="X2" s="2"/>
      <c r="Y2" s="2"/>
      <c r="Z2" s="2"/>
      <c r="AA2" s="2"/>
      <c r="AB2" s="2"/>
      <c r="AE2" s="2"/>
      <c r="AF2" s="2"/>
      <c r="AG2" s="2"/>
      <c r="AH2" s="2"/>
    </row>
    <row r="3" spans="2:34" x14ac:dyDescent="0.25">
      <c r="B3" s="2"/>
      <c r="C3" s="2"/>
      <c r="D3" s="2"/>
      <c r="E3" s="2"/>
      <c r="F3" s="2"/>
      <c r="G3" s="2"/>
      <c r="H3" s="2"/>
      <c r="I3" s="2"/>
      <c r="J3" s="2"/>
      <c r="K3" s="2"/>
      <c r="L3" s="2"/>
      <c r="M3" s="2"/>
      <c r="N3" s="2"/>
      <c r="O3" s="2"/>
      <c r="P3" s="2"/>
      <c r="Q3" s="2"/>
      <c r="R3" s="2"/>
      <c r="S3" s="2"/>
      <c r="T3" s="2"/>
      <c r="U3" s="2"/>
      <c r="V3" s="2"/>
      <c r="W3" s="2"/>
      <c r="X3" s="2"/>
      <c r="Y3" s="2"/>
      <c r="Z3" s="2"/>
      <c r="AA3" s="2"/>
      <c r="AB3" s="2"/>
      <c r="AE3" s="2"/>
      <c r="AF3" s="2"/>
      <c r="AG3" s="2"/>
      <c r="AH3" s="2"/>
    </row>
    <row r="4" spans="2:34" ht="21" customHeight="1" x14ac:dyDescent="0.35">
      <c r="B4" s="9" t="s">
        <v>23</v>
      </c>
      <c r="C4" s="4"/>
      <c r="D4" s="2"/>
      <c r="E4" s="2"/>
      <c r="F4" s="4"/>
      <c r="G4" s="4"/>
      <c r="H4" s="2"/>
      <c r="I4" s="2"/>
      <c r="J4" s="2"/>
      <c r="K4" s="2"/>
      <c r="L4" s="2"/>
      <c r="M4" s="2"/>
      <c r="N4" s="2"/>
      <c r="O4" s="2"/>
      <c r="P4" s="2"/>
      <c r="Q4" s="2"/>
      <c r="R4" s="2"/>
      <c r="S4" s="2"/>
      <c r="T4" s="2"/>
      <c r="U4" s="2"/>
      <c r="V4" s="2"/>
      <c r="W4" s="2"/>
      <c r="X4" s="2"/>
      <c r="Y4" s="2"/>
      <c r="Z4" s="22"/>
      <c r="AA4" s="22"/>
      <c r="AB4" s="22"/>
      <c r="AC4" s="23"/>
      <c r="AD4" s="23"/>
      <c r="AE4" s="22"/>
      <c r="AF4" s="22"/>
      <c r="AG4" s="22"/>
      <c r="AH4" s="22"/>
    </row>
    <row r="5" spans="2:34" ht="15" customHeight="1" x14ac:dyDescent="0.25">
      <c r="B5" s="2"/>
      <c r="C5" s="2"/>
      <c r="D5" s="327">
        <v>2015</v>
      </c>
      <c r="E5" s="24"/>
      <c r="F5" s="24"/>
      <c r="G5" s="2"/>
      <c r="H5" s="327">
        <v>2016</v>
      </c>
      <c r="I5" s="24"/>
      <c r="J5" s="24"/>
      <c r="K5" s="2"/>
      <c r="L5" s="327">
        <v>2017</v>
      </c>
      <c r="M5" s="24"/>
      <c r="N5" s="24"/>
      <c r="O5" s="2"/>
      <c r="P5" s="327">
        <v>2018</v>
      </c>
      <c r="Q5" s="24"/>
      <c r="R5" s="24"/>
      <c r="S5" s="2"/>
      <c r="T5" s="327">
        <v>2019</v>
      </c>
      <c r="U5" s="24"/>
      <c r="V5" s="24"/>
      <c r="W5" s="2"/>
      <c r="X5" s="327">
        <v>2020</v>
      </c>
      <c r="Y5" s="24"/>
      <c r="Z5" s="24"/>
      <c r="AA5" s="22"/>
      <c r="AB5" s="327">
        <v>2021</v>
      </c>
      <c r="AC5" s="25"/>
      <c r="AD5" s="25"/>
      <c r="AE5" s="22"/>
      <c r="AF5" s="25">
        <v>2022</v>
      </c>
      <c r="AG5" s="25"/>
      <c r="AH5" s="25"/>
    </row>
    <row r="6" spans="2:34" ht="15" customHeight="1" thickBot="1" x14ac:dyDescent="0.3">
      <c r="B6" s="26" t="s">
        <v>24</v>
      </c>
      <c r="C6" s="27"/>
      <c r="D6" s="28" t="s">
        <v>25</v>
      </c>
      <c r="E6" s="28" t="s">
        <v>26</v>
      </c>
      <c r="F6" s="28" t="s">
        <v>27</v>
      </c>
      <c r="G6" s="29"/>
      <c r="H6" s="28" t="s">
        <v>28</v>
      </c>
      <c r="I6" s="28" t="s">
        <v>29</v>
      </c>
      <c r="J6" s="28" t="s">
        <v>30</v>
      </c>
      <c r="K6" s="28"/>
      <c r="L6" s="28" t="s">
        <v>31</v>
      </c>
      <c r="M6" s="28" t="s">
        <v>32</v>
      </c>
      <c r="N6" s="28" t="s">
        <v>33</v>
      </c>
      <c r="O6" s="28"/>
      <c r="P6" s="28" t="s">
        <v>34</v>
      </c>
      <c r="Q6" s="28" t="s">
        <v>35</v>
      </c>
      <c r="R6" s="28" t="s">
        <v>36</v>
      </c>
      <c r="S6" s="28"/>
      <c r="T6" s="28" t="s">
        <v>37</v>
      </c>
      <c r="U6" s="28" t="s">
        <v>38</v>
      </c>
      <c r="V6" s="28" t="s">
        <v>39</v>
      </c>
      <c r="W6" s="28"/>
      <c r="X6" s="28" t="s">
        <v>40</v>
      </c>
      <c r="Y6" s="28" t="s">
        <v>41</v>
      </c>
      <c r="Z6" s="28" t="s">
        <v>42</v>
      </c>
      <c r="AA6" s="28"/>
      <c r="AB6" s="28" t="s">
        <v>43</v>
      </c>
      <c r="AC6" s="30" t="s">
        <v>44</v>
      </c>
      <c r="AD6" s="30" t="s">
        <v>45</v>
      </c>
      <c r="AE6" s="28"/>
      <c r="AF6" s="30" t="s">
        <v>422</v>
      </c>
      <c r="AG6" s="30" t="s">
        <v>434</v>
      </c>
      <c r="AH6" s="30" t="s">
        <v>435</v>
      </c>
    </row>
    <row r="7" spans="2:34" ht="15" customHeight="1" x14ac:dyDescent="0.25">
      <c r="B7" s="31" t="s">
        <v>46</v>
      </c>
      <c r="C7" s="31"/>
      <c r="D7" s="328">
        <v>425</v>
      </c>
      <c r="E7" s="328">
        <v>408</v>
      </c>
      <c r="F7" s="328">
        <v>833</v>
      </c>
      <c r="G7" s="32"/>
      <c r="H7" s="328">
        <v>381</v>
      </c>
      <c r="I7" s="328">
        <v>369</v>
      </c>
      <c r="J7" s="328">
        <v>750</v>
      </c>
      <c r="K7" s="32"/>
      <c r="L7" s="328">
        <v>379</v>
      </c>
      <c r="M7" s="328">
        <v>405</v>
      </c>
      <c r="N7" s="328">
        <v>784</v>
      </c>
      <c r="O7" s="32"/>
      <c r="P7" s="328">
        <v>424</v>
      </c>
      <c r="Q7" s="328">
        <v>411</v>
      </c>
      <c r="R7" s="328">
        <v>835</v>
      </c>
      <c r="S7" s="32"/>
      <c r="T7" s="328">
        <v>395</v>
      </c>
      <c r="U7" s="328">
        <v>396</v>
      </c>
      <c r="V7" s="328">
        <v>791</v>
      </c>
      <c r="W7" s="32"/>
      <c r="X7" s="328">
        <v>375</v>
      </c>
      <c r="Y7" s="328">
        <v>389</v>
      </c>
      <c r="Z7" s="328">
        <v>764</v>
      </c>
      <c r="AA7" s="32"/>
      <c r="AB7" s="328">
        <v>436</v>
      </c>
      <c r="AC7" s="334">
        <v>481</v>
      </c>
      <c r="AD7" s="334">
        <v>917</v>
      </c>
      <c r="AE7" s="32"/>
      <c r="AF7" s="33">
        <v>485</v>
      </c>
      <c r="AG7" s="33">
        <v>473</v>
      </c>
      <c r="AH7" s="33">
        <v>958</v>
      </c>
    </row>
    <row r="8" spans="2:34" ht="15" customHeight="1" x14ac:dyDescent="0.25">
      <c r="B8" s="34" t="s">
        <v>47</v>
      </c>
      <c r="C8" s="34"/>
      <c r="D8" s="329">
        <v>-35</v>
      </c>
      <c r="E8" s="329">
        <v>-42</v>
      </c>
      <c r="F8" s="329">
        <v>-77</v>
      </c>
      <c r="G8" s="35"/>
      <c r="H8" s="329">
        <v>-34</v>
      </c>
      <c r="I8" s="329">
        <v>-27</v>
      </c>
      <c r="J8" s="329">
        <v>-61</v>
      </c>
      <c r="K8" s="35"/>
      <c r="L8" s="329">
        <v>-28</v>
      </c>
      <c r="M8" s="329">
        <v>-28</v>
      </c>
      <c r="N8" s="329">
        <v>-56</v>
      </c>
      <c r="O8" s="35"/>
      <c r="P8" s="329">
        <v>-27</v>
      </c>
      <c r="Q8" s="329">
        <v>-24</v>
      </c>
      <c r="R8" s="329">
        <v>-51</v>
      </c>
      <c r="S8" s="35"/>
      <c r="T8" s="329">
        <v>-20</v>
      </c>
      <c r="U8" s="329">
        <v>-18</v>
      </c>
      <c r="V8" s="329">
        <v>-38</v>
      </c>
      <c r="W8" s="35"/>
      <c r="X8" s="329">
        <v>-17</v>
      </c>
      <c r="Y8" s="329">
        <v>-17</v>
      </c>
      <c r="Z8" s="329">
        <v>-34</v>
      </c>
      <c r="AA8" s="35"/>
      <c r="AB8" s="329">
        <v>-19</v>
      </c>
      <c r="AC8" s="335">
        <v>-21</v>
      </c>
      <c r="AD8" s="335">
        <v>-40</v>
      </c>
      <c r="AE8" s="35"/>
      <c r="AF8" s="36">
        <v>-16</v>
      </c>
      <c r="AG8" s="36">
        <v>-15</v>
      </c>
      <c r="AH8" s="36">
        <v>-31</v>
      </c>
    </row>
    <row r="9" spans="2:34" ht="15" customHeight="1" x14ac:dyDescent="0.25">
      <c r="B9" s="37" t="s">
        <v>48</v>
      </c>
      <c r="C9" s="37"/>
      <c r="D9" s="330">
        <v>3</v>
      </c>
      <c r="E9" s="330">
        <v>0</v>
      </c>
      <c r="F9" s="330">
        <v>3</v>
      </c>
      <c r="G9" s="38"/>
      <c r="H9" s="330">
        <v>0</v>
      </c>
      <c r="I9" s="330">
        <v>2</v>
      </c>
      <c r="J9" s="330">
        <v>2</v>
      </c>
      <c r="K9" s="38"/>
      <c r="L9" s="330">
        <v>4</v>
      </c>
      <c r="M9" s="330">
        <v>4</v>
      </c>
      <c r="N9" s="330">
        <v>8</v>
      </c>
      <c r="O9" s="38"/>
      <c r="P9" s="330">
        <v>4</v>
      </c>
      <c r="Q9" s="330">
        <v>3</v>
      </c>
      <c r="R9" s="330">
        <v>7</v>
      </c>
      <c r="S9" s="38"/>
      <c r="T9" s="330">
        <v>0</v>
      </c>
      <c r="U9" s="330">
        <v>0</v>
      </c>
      <c r="V9" s="330">
        <v>0</v>
      </c>
      <c r="W9" s="38"/>
      <c r="X9" s="330">
        <v>0</v>
      </c>
      <c r="Y9" s="330">
        <v>0</v>
      </c>
      <c r="Z9" s="330">
        <v>0</v>
      </c>
      <c r="AA9" s="38"/>
      <c r="AB9" s="330">
        <v>0</v>
      </c>
      <c r="AC9" s="336">
        <v>0</v>
      </c>
      <c r="AD9" s="336">
        <v>0</v>
      </c>
      <c r="AE9" s="38"/>
      <c r="AF9" s="39">
        <v>0</v>
      </c>
      <c r="AG9" s="39">
        <v>0</v>
      </c>
      <c r="AH9" s="39">
        <v>0</v>
      </c>
    </row>
    <row r="10" spans="2:34" ht="15" customHeight="1" x14ac:dyDescent="0.25">
      <c r="B10" s="40" t="s">
        <v>49</v>
      </c>
      <c r="C10" s="40"/>
      <c r="D10" s="41">
        <v>393</v>
      </c>
      <c r="E10" s="41">
        <v>366</v>
      </c>
      <c r="F10" s="42">
        <v>759</v>
      </c>
      <c r="G10" s="42"/>
      <c r="H10" s="41">
        <v>347</v>
      </c>
      <c r="I10" s="41">
        <v>344</v>
      </c>
      <c r="J10" s="42">
        <v>691</v>
      </c>
      <c r="K10" s="42"/>
      <c r="L10" s="41">
        <v>355</v>
      </c>
      <c r="M10" s="41">
        <v>381</v>
      </c>
      <c r="N10" s="42">
        <v>736</v>
      </c>
      <c r="O10" s="42"/>
      <c r="P10" s="41">
        <v>401</v>
      </c>
      <c r="Q10" s="41">
        <v>390</v>
      </c>
      <c r="R10" s="42">
        <v>791</v>
      </c>
      <c r="S10" s="42"/>
      <c r="T10" s="41">
        <v>375</v>
      </c>
      <c r="U10" s="41">
        <v>378</v>
      </c>
      <c r="V10" s="42">
        <v>753</v>
      </c>
      <c r="W10" s="42"/>
      <c r="X10" s="41">
        <v>358</v>
      </c>
      <c r="Y10" s="41">
        <v>372</v>
      </c>
      <c r="Z10" s="42">
        <v>730</v>
      </c>
      <c r="AA10" s="42"/>
      <c r="AB10" s="41">
        <v>417</v>
      </c>
      <c r="AC10" s="337">
        <v>460</v>
      </c>
      <c r="AD10" s="338">
        <v>877</v>
      </c>
      <c r="AE10" s="42"/>
      <c r="AF10" s="337">
        <v>469</v>
      </c>
      <c r="AG10" s="337">
        <v>458</v>
      </c>
      <c r="AH10" s="338">
        <v>927</v>
      </c>
    </row>
    <row r="11" spans="2:34" ht="15" customHeight="1" x14ac:dyDescent="0.25">
      <c r="B11" s="37" t="s">
        <v>50</v>
      </c>
      <c r="C11" s="37"/>
      <c r="D11" s="330">
        <v>200</v>
      </c>
      <c r="E11" s="330">
        <v>102</v>
      </c>
      <c r="F11" s="330">
        <v>302</v>
      </c>
      <c r="G11" s="38"/>
      <c r="H11" s="330">
        <v>40</v>
      </c>
      <c r="I11" s="330">
        <v>41</v>
      </c>
      <c r="J11" s="330">
        <v>81</v>
      </c>
      <c r="K11" s="38"/>
      <c r="L11" s="330">
        <v>83</v>
      </c>
      <c r="M11" s="330">
        <v>206</v>
      </c>
      <c r="N11" s="330">
        <v>289</v>
      </c>
      <c r="O11" s="38"/>
      <c r="P11" s="330">
        <v>83</v>
      </c>
      <c r="Q11" s="330">
        <v>44</v>
      </c>
      <c r="R11" s="330">
        <v>127</v>
      </c>
      <c r="S11" s="38"/>
      <c r="T11" s="330">
        <v>125</v>
      </c>
      <c r="U11" s="330">
        <v>200</v>
      </c>
      <c r="V11" s="330">
        <v>325</v>
      </c>
      <c r="W11" s="38"/>
      <c r="X11" s="330">
        <v>29</v>
      </c>
      <c r="Y11" s="330">
        <v>150</v>
      </c>
      <c r="Z11" s="330">
        <v>179</v>
      </c>
      <c r="AA11" s="38"/>
      <c r="AB11" s="330">
        <v>284</v>
      </c>
      <c r="AC11" s="336">
        <v>285</v>
      </c>
      <c r="AD11" s="336">
        <v>569</v>
      </c>
      <c r="AE11" s="38"/>
      <c r="AF11" s="39">
        <v>404</v>
      </c>
      <c r="AG11" s="39">
        <v>375</v>
      </c>
      <c r="AH11" s="39">
        <v>779</v>
      </c>
    </row>
    <row r="12" spans="2:34" ht="15" customHeight="1" x14ac:dyDescent="0.25">
      <c r="B12" s="37" t="s">
        <v>51</v>
      </c>
      <c r="C12" s="37"/>
      <c r="D12" s="330">
        <v>31</v>
      </c>
      <c r="E12" s="330">
        <v>-7</v>
      </c>
      <c r="F12" s="330">
        <v>24</v>
      </c>
      <c r="G12" s="38"/>
      <c r="H12" s="330">
        <v>2</v>
      </c>
      <c r="I12" s="330">
        <v>29</v>
      </c>
      <c r="J12" s="330">
        <v>31</v>
      </c>
      <c r="K12" s="38"/>
      <c r="L12" s="330">
        <v>23</v>
      </c>
      <c r="M12" s="330">
        <v>21</v>
      </c>
      <c r="N12" s="330">
        <v>44</v>
      </c>
      <c r="O12" s="38"/>
      <c r="P12" s="330">
        <v>2</v>
      </c>
      <c r="Q12" s="330">
        <v>-7</v>
      </c>
      <c r="R12" s="330">
        <v>-5</v>
      </c>
      <c r="S12" s="38"/>
      <c r="T12" s="330">
        <v>17</v>
      </c>
      <c r="U12" s="330">
        <v>3</v>
      </c>
      <c r="V12" s="330">
        <v>20</v>
      </c>
      <c r="W12" s="38"/>
      <c r="X12" s="330">
        <v>3</v>
      </c>
      <c r="Y12" s="330">
        <v>17</v>
      </c>
      <c r="Z12" s="330">
        <v>20</v>
      </c>
      <c r="AA12" s="38"/>
      <c r="AB12" s="330">
        <v>17</v>
      </c>
      <c r="AC12" s="336">
        <v>10</v>
      </c>
      <c r="AD12" s="336">
        <v>27</v>
      </c>
      <c r="AE12" s="38"/>
      <c r="AF12" s="39">
        <v>-21</v>
      </c>
      <c r="AG12" s="39">
        <v>6</v>
      </c>
      <c r="AH12" s="39">
        <v>-15</v>
      </c>
    </row>
    <row r="13" spans="2:34" ht="15" customHeight="1" x14ac:dyDescent="0.25">
      <c r="B13" s="44" t="s">
        <v>52</v>
      </c>
      <c r="C13" s="44"/>
      <c r="D13" s="331">
        <v>0</v>
      </c>
      <c r="E13" s="331">
        <v>0</v>
      </c>
      <c r="F13" s="331">
        <v>0</v>
      </c>
      <c r="G13" s="45"/>
      <c r="H13" s="331">
        <v>0</v>
      </c>
      <c r="I13" s="331">
        <v>0</v>
      </c>
      <c r="J13" s="331">
        <v>0</v>
      </c>
      <c r="K13" s="45"/>
      <c r="L13" s="331">
        <v>0</v>
      </c>
      <c r="M13" s="331">
        <v>0</v>
      </c>
      <c r="N13" s="331">
        <v>0</v>
      </c>
      <c r="O13" s="45"/>
      <c r="P13" s="331">
        <v>0</v>
      </c>
      <c r="Q13" s="331">
        <v>0</v>
      </c>
      <c r="R13" s="331">
        <v>0</v>
      </c>
      <c r="S13" s="45"/>
      <c r="T13" s="331">
        <v>7</v>
      </c>
      <c r="U13" s="331">
        <v>7</v>
      </c>
      <c r="V13" s="331">
        <v>14</v>
      </c>
      <c r="W13" s="45"/>
      <c r="X13" s="331">
        <v>7</v>
      </c>
      <c r="Y13" s="331">
        <v>11</v>
      </c>
      <c r="Z13" s="331">
        <v>18</v>
      </c>
      <c r="AA13" s="45"/>
      <c r="AB13" s="331">
        <v>10</v>
      </c>
      <c r="AC13" s="339">
        <v>3</v>
      </c>
      <c r="AD13" s="339">
        <v>13</v>
      </c>
      <c r="AE13" s="45"/>
      <c r="AF13" s="46">
        <v>3</v>
      </c>
      <c r="AG13" s="46">
        <v>2</v>
      </c>
      <c r="AH13" s="46">
        <v>5</v>
      </c>
    </row>
    <row r="14" spans="2:34" ht="15" customHeight="1" x14ac:dyDescent="0.25">
      <c r="B14" s="47" t="s">
        <v>53</v>
      </c>
      <c r="C14" s="47"/>
      <c r="D14" s="48">
        <v>624</v>
      </c>
      <c r="E14" s="48">
        <v>461</v>
      </c>
      <c r="F14" s="49">
        <v>1085</v>
      </c>
      <c r="G14" s="49"/>
      <c r="H14" s="48">
        <v>389</v>
      </c>
      <c r="I14" s="48">
        <v>414</v>
      </c>
      <c r="J14" s="49">
        <v>803</v>
      </c>
      <c r="K14" s="49"/>
      <c r="L14" s="48">
        <v>461</v>
      </c>
      <c r="M14" s="48">
        <v>608</v>
      </c>
      <c r="N14" s="49">
        <v>1069</v>
      </c>
      <c r="O14" s="49"/>
      <c r="P14" s="48">
        <v>486</v>
      </c>
      <c r="Q14" s="48">
        <v>427</v>
      </c>
      <c r="R14" s="49">
        <v>913</v>
      </c>
      <c r="S14" s="49"/>
      <c r="T14" s="48">
        <v>524</v>
      </c>
      <c r="U14" s="48">
        <v>588</v>
      </c>
      <c r="V14" s="49">
        <v>1112</v>
      </c>
      <c r="W14" s="49"/>
      <c r="X14" s="48">
        <v>397</v>
      </c>
      <c r="Y14" s="48">
        <v>550</v>
      </c>
      <c r="Z14" s="49">
        <v>947</v>
      </c>
      <c r="AA14" s="49"/>
      <c r="AB14" s="48">
        <v>728</v>
      </c>
      <c r="AC14" s="340">
        <v>758</v>
      </c>
      <c r="AD14" s="50">
        <v>1486</v>
      </c>
      <c r="AE14" s="49"/>
      <c r="AF14" s="340">
        <v>855</v>
      </c>
      <c r="AG14" s="340">
        <v>841</v>
      </c>
      <c r="AH14" s="50">
        <v>1696</v>
      </c>
    </row>
    <row r="15" spans="2:34" ht="15" customHeight="1" x14ac:dyDescent="0.25">
      <c r="B15" s="37" t="s">
        <v>54</v>
      </c>
      <c r="C15" s="37"/>
      <c r="D15" s="330">
        <v>-16</v>
      </c>
      <c r="E15" s="330">
        <v>-16</v>
      </c>
      <c r="F15" s="330">
        <v>-32</v>
      </c>
      <c r="G15" s="38"/>
      <c r="H15" s="330">
        <v>-17</v>
      </c>
      <c r="I15" s="330">
        <v>-16</v>
      </c>
      <c r="J15" s="330">
        <v>-33</v>
      </c>
      <c r="K15" s="38"/>
      <c r="L15" s="330">
        <v>-17</v>
      </c>
      <c r="M15" s="330">
        <v>-20</v>
      </c>
      <c r="N15" s="330">
        <v>-37</v>
      </c>
      <c r="O15" s="38"/>
      <c r="P15" s="330">
        <v>-25</v>
      </c>
      <c r="Q15" s="330">
        <v>-26</v>
      </c>
      <c r="R15" s="330">
        <v>-51</v>
      </c>
      <c r="S15" s="38"/>
      <c r="T15" s="330">
        <v>-27</v>
      </c>
      <c r="U15" s="330">
        <v>-28</v>
      </c>
      <c r="V15" s="330">
        <v>-55</v>
      </c>
      <c r="W15" s="38"/>
      <c r="X15" s="330">
        <v>-27</v>
      </c>
      <c r="Y15" s="330">
        <v>-28</v>
      </c>
      <c r="Z15" s="330">
        <v>-55</v>
      </c>
      <c r="AA15" s="38"/>
      <c r="AB15" s="330">
        <v>-29</v>
      </c>
      <c r="AC15" s="336">
        <v>-29</v>
      </c>
      <c r="AD15" s="336">
        <v>-58</v>
      </c>
      <c r="AE15" s="38"/>
      <c r="AF15" s="39">
        <v>-30</v>
      </c>
      <c r="AG15" s="39">
        <v>-28</v>
      </c>
      <c r="AH15" s="39">
        <v>-58</v>
      </c>
    </row>
    <row r="16" spans="2:34" ht="15" customHeight="1" x14ac:dyDescent="0.25">
      <c r="B16" s="37" t="s">
        <v>55</v>
      </c>
      <c r="C16" s="37"/>
      <c r="D16" s="330">
        <v>-86</v>
      </c>
      <c r="E16" s="330">
        <v>-91</v>
      </c>
      <c r="F16" s="330">
        <v>-177</v>
      </c>
      <c r="G16" s="38"/>
      <c r="H16" s="330">
        <v>-91</v>
      </c>
      <c r="I16" s="330">
        <v>-91</v>
      </c>
      <c r="J16" s="330">
        <v>-182</v>
      </c>
      <c r="K16" s="38"/>
      <c r="L16" s="330">
        <v>-87</v>
      </c>
      <c r="M16" s="330">
        <v>-87</v>
      </c>
      <c r="N16" s="330">
        <v>-174</v>
      </c>
      <c r="O16" s="38"/>
      <c r="P16" s="330">
        <v>-86</v>
      </c>
      <c r="Q16" s="330">
        <v>-93</v>
      </c>
      <c r="R16" s="330">
        <v>-179</v>
      </c>
      <c r="S16" s="38"/>
      <c r="T16" s="330">
        <v>-99</v>
      </c>
      <c r="U16" s="330">
        <v>-94</v>
      </c>
      <c r="V16" s="330">
        <v>-193</v>
      </c>
      <c r="W16" s="38"/>
      <c r="X16" s="330">
        <v>-96</v>
      </c>
      <c r="Y16" s="330">
        <v>-98</v>
      </c>
      <c r="Z16" s="330">
        <v>-194</v>
      </c>
      <c r="AA16" s="38"/>
      <c r="AB16" s="330">
        <v>-104</v>
      </c>
      <c r="AC16" s="336">
        <v>-104</v>
      </c>
      <c r="AD16" s="336">
        <v>-208</v>
      </c>
      <c r="AE16" s="38"/>
      <c r="AF16" s="39">
        <v>-110</v>
      </c>
      <c r="AG16" s="39">
        <v>-99</v>
      </c>
      <c r="AH16" s="39">
        <v>-209</v>
      </c>
    </row>
    <row r="17" spans="2:34" ht="15" customHeight="1" x14ac:dyDescent="0.25">
      <c r="B17" s="37" t="s">
        <v>56</v>
      </c>
      <c r="C17" s="37"/>
      <c r="D17" s="330">
        <v>-79</v>
      </c>
      <c r="E17" s="330">
        <v>-82</v>
      </c>
      <c r="F17" s="330">
        <v>-161</v>
      </c>
      <c r="G17" s="38"/>
      <c r="H17" s="330">
        <v>-76</v>
      </c>
      <c r="I17" s="330">
        <v>-76</v>
      </c>
      <c r="J17" s="330">
        <v>-152</v>
      </c>
      <c r="K17" s="38"/>
      <c r="L17" s="330">
        <v>-73</v>
      </c>
      <c r="M17" s="330">
        <v>-74</v>
      </c>
      <c r="N17" s="330">
        <v>-147</v>
      </c>
      <c r="O17" s="38"/>
      <c r="P17" s="330">
        <v>-68</v>
      </c>
      <c r="Q17" s="330">
        <v>-78</v>
      </c>
      <c r="R17" s="330">
        <v>-146</v>
      </c>
      <c r="S17" s="38"/>
      <c r="T17" s="330">
        <v>-65</v>
      </c>
      <c r="U17" s="330">
        <v>-66</v>
      </c>
      <c r="V17" s="330">
        <v>-131</v>
      </c>
      <c r="W17" s="38"/>
      <c r="X17" s="330">
        <v>-49</v>
      </c>
      <c r="Y17" s="330">
        <v>-48</v>
      </c>
      <c r="Z17" s="330">
        <v>-97</v>
      </c>
      <c r="AA17" s="38"/>
      <c r="AB17" s="330">
        <v>-54</v>
      </c>
      <c r="AC17" s="336">
        <v>-61</v>
      </c>
      <c r="AD17" s="336">
        <v>-115</v>
      </c>
      <c r="AE17" s="38"/>
      <c r="AF17" s="39">
        <v>-56</v>
      </c>
      <c r="AG17" s="39">
        <v>-67</v>
      </c>
      <c r="AH17" s="39">
        <v>-123</v>
      </c>
    </row>
    <row r="18" spans="2:34" ht="15" customHeight="1" x14ac:dyDescent="0.25">
      <c r="B18" s="44" t="s">
        <v>57</v>
      </c>
      <c r="C18" s="44"/>
      <c r="D18" s="331">
        <v>-145</v>
      </c>
      <c r="E18" s="331">
        <v>-140</v>
      </c>
      <c r="F18" s="331">
        <v>-285</v>
      </c>
      <c r="G18" s="45"/>
      <c r="H18" s="331">
        <v>-95</v>
      </c>
      <c r="I18" s="331">
        <v>-111</v>
      </c>
      <c r="J18" s="331">
        <v>-206</v>
      </c>
      <c r="K18" s="45"/>
      <c r="L18" s="331">
        <v>-125</v>
      </c>
      <c r="M18" s="331">
        <v>-175</v>
      </c>
      <c r="N18" s="331">
        <v>-300</v>
      </c>
      <c r="O18" s="45"/>
      <c r="P18" s="331">
        <v>-141</v>
      </c>
      <c r="Q18" s="331">
        <v>-116</v>
      </c>
      <c r="R18" s="331">
        <v>-257</v>
      </c>
      <c r="S18" s="45"/>
      <c r="T18" s="331">
        <v>-144</v>
      </c>
      <c r="U18" s="331">
        <v>-140</v>
      </c>
      <c r="V18" s="331">
        <v>-284</v>
      </c>
      <c r="W18" s="45"/>
      <c r="X18" s="331">
        <v>-103</v>
      </c>
      <c r="Y18" s="331">
        <v>-154</v>
      </c>
      <c r="Z18" s="331">
        <v>-257</v>
      </c>
      <c r="AA18" s="45"/>
      <c r="AB18" s="331">
        <v>-189</v>
      </c>
      <c r="AC18" s="339">
        <v>-199</v>
      </c>
      <c r="AD18" s="339">
        <v>-388</v>
      </c>
      <c r="AE18" s="45"/>
      <c r="AF18" s="46">
        <v>-233</v>
      </c>
      <c r="AG18" s="46">
        <v>-236</v>
      </c>
      <c r="AH18" s="46">
        <v>-469</v>
      </c>
    </row>
    <row r="19" spans="2:34" ht="15" customHeight="1" x14ac:dyDescent="0.25">
      <c r="B19" s="51" t="s">
        <v>58</v>
      </c>
      <c r="C19" s="51"/>
      <c r="D19" s="332">
        <v>298</v>
      </c>
      <c r="E19" s="332">
        <v>132</v>
      </c>
      <c r="F19" s="333">
        <v>430</v>
      </c>
      <c r="G19" s="52"/>
      <c r="H19" s="332">
        <v>110</v>
      </c>
      <c r="I19" s="332">
        <v>120</v>
      </c>
      <c r="J19" s="333">
        <v>230</v>
      </c>
      <c r="K19" s="52"/>
      <c r="L19" s="332">
        <v>159</v>
      </c>
      <c r="M19" s="332">
        <v>252</v>
      </c>
      <c r="N19" s="333">
        <v>411</v>
      </c>
      <c r="O19" s="52"/>
      <c r="P19" s="332">
        <v>166</v>
      </c>
      <c r="Q19" s="332">
        <v>114</v>
      </c>
      <c r="R19" s="333">
        <v>280</v>
      </c>
      <c r="S19" s="52"/>
      <c r="T19" s="332">
        <v>189</v>
      </c>
      <c r="U19" s="332">
        <v>260</v>
      </c>
      <c r="V19" s="333">
        <v>449</v>
      </c>
      <c r="W19" s="52"/>
      <c r="X19" s="332">
        <v>122</v>
      </c>
      <c r="Y19" s="332">
        <v>222</v>
      </c>
      <c r="Z19" s="333">
        <v>344</v>
      </c>
      <c r="AA19" s="52"/>
      <c r="AB19" s="333">
        <v>352</v>
      </c>
      <c r="AC19" s="341">
        <v>365</v>
      </c>
      <c r="AD19" s="342">
        <v>717</v>
      </c>
      <c r="AE19" s="52"/>
      <c r="AF19" s="53">
        <v>426</v>
      </c>
      <c r="AG19" s="419">
        <v>411</v>
      </c>
      <c r="AH19" s="53">
        <v>837</v>
      </c>
    </row>
    <row r="20" spans="2:34" ht="15" customHeight="1" x14ac:dyDescent="0.25">
      <c r="B20" s="37" t="s">
        <v>59</v>
      </c>
      <c r="C20" s="37"/>
      <c r="D20" s="330">
        <v>-10</v>
      </c>
      <c r="E20" s="330">
        <v>-6</v>
      </c>
      <c r="F20" s="330">
        <v>-16</v>
      </c>
      <c r="G20" s="38"/>
      <c r="H20" s="330">
        <v>-7</v>
      </c>
      <c r="I20" s="330">
        <v>-7</v>
      </c>
      <c r="J20" s="330">
        <v>-14</v>
      </c>
      <c r="K20" s="38"/>
      <c r="L20" s="330">
        <v>-9</v>
      </c>
      <c r="M20" s="330">
        <v>-9</v>
      </c>
      <c r="N20" s="330">
        <v>-18</v>
      </c>
      <c r="O20" s="38"/>
      <c r="P20" s="330">
        <v>-11</v>
      </c>
      <c r="Q20" s="330">
        <v>-13</v>
      </c>
      <c r="R20" s="330">
        <v>-24</v>
      </c>
      <c r="S20" s="38"/>
      <c r="T20" s="330">
        <v>-23</v>
      </c>
      <c r="U20" s="330">
        <v>-24</v>
      </c>
      <c r="V20" s="330">
        <v>-47</v>
      </c>
      <c r="W20" s="38"/>
      <c r="X20" s="330">
        <v>-23</v>
      </c>
      <c r="Y20" s="330">
        <v>-25</v>
      </c>
      <c r="Z20" s="330">
        <v>-48</v>
      </c>
      <c r="AA20" s="38"/>
      <c r="AB20" s="330">
        <v>-23</v>
      </c>
      <c r="AC20" s="336">
        <v>-23</v>
      </c>
      <c r="AD20" s="336">
        <v>-46</v>
      </c>
      <c r="AE20" s="38"/>
      <c r="AF20" s="39">
        <v>-25</v>
      </c>
      <c r="AG20" s="39">
        <v>-22</v>
      </c>
      <c r="AH20" s="39">
        <v>-47</v>
      </c>
    </row>
    <row r="21" spans="2:34" ht="15" customHeight="1" x14ac:dyDescent="0.25">
      <c r="B21" s="44" t="s">
        <v>60</v>
      </c>
      <c r="C21" s="44"/>
      <c r="D21" s="331">
        <v>-8</v>
      </c>
      <c r="E21" s="331">
        <v>-6</v>
      </c>
      <c r="F21" s="331">
        <v>-14</v>
      </c>
      <c r="G21" s="45"/>
      <c r="H21" s="331">
        <v>-5</v>
      </c>
      <c r="I21" s="331">
        <v>-6</v>
      </c>
      <c r="J21" s="331">
        <v>-11</v>
      </c>
      <c r="K21" s="45"/>
      <c r="L21" s="331">
        <v>-5</v>
      </c>
      <c r="M21" s="331">
        <v>-4</v>
      </c>
      <c r="N21" s="331">
        <v>-9</v>
      </c>
      <c r="O21" s="45"/>
      <c r="P21" s="331">
        <v>-2</v>
      </c>
      <c r="Q21" s="331">
        <v>-3</v>
      </c>
      <c r="R21" s="331">
        <v>-5</v>
      </c>
      <c r="S21" s="45"/>
      <c r="T21" s="331">
        <v>-9</v>
      </c>
      <c r="U21" s="331">
        <v>-7</v>
      </c>
      <c r="V21" s="331">
        <v>-16</v>
      </c>
      <c r="W21" s="45"/>
      <c r="X21" s="331">
        <v>-5</v>
      </c>
      <c r="Y21" s="331">
        <v>-7</v>
      </c>
      <c r="Z21" s="331">
        <v>-12</v>
      </c>
      <c r="AA21" s="45"/>
      <c r="AB21" s="331">
        <v>-6</v>
      </c>
      <c r="AC21" s="339">
        <v>-7</v>
      </c>
      <c r="AD21" s="339">
        <v>-13</v>
      </c>
      <c r="AE21" s="45"/>
      <c r="AF21" s="46">
        <v>-6</v>
      </c>
      <c r="AG21" s="46">
        <v>-5</v>
      </c>
      <c r="AH21" s="46">
        <v>-11</v>
      </c>
    </row>
    <row r="22" spans="2:34" ht="15" customHeight="1" x14ac:dyDescent="0.25">
      <c r="B22" s="51" t="s">
        <v>61</v>
      </c>
      <c r="C22" s="51"/>
      <c r="D22" s="332">
        <v>280</v>
      </c>
      <c r="E22" s="332">
        <v>120</v>
      </c>
      <c r="F22" s="333">
        <v>400</v>
      </c>
      <c r="G22" s="52"/>
      <c r="H22" s="332">
        <v>98</v>
      </c>
      <c r="I22" s="332">
        <v>107</v>
      </c>
      <c r="J22" s="333">
        <v>205</v>
      </c>
      <c r="K22" s="52"/>
      <c r="L22" s="332">
        <v>145</v>
      </c>
      <c r="M22" s="332">
        <v>239</v>
      </c>
      <c r="N22" s="333">
        <v>384</v>
      </c>
      <c r="O22" s="52"/>
      <c r="P22" s="332">
        <v>153</v>
      </c>
      <c r="Q22" s="332">
        <v>98</v>
      </c>
      <c r="R22" s="333">
        <v>251</v>
      </c>
      <c r="S22" s="52"/>
      <c r="T22" s="332">
        <v>157</v>
      </c>
      <c r="U22" s="332">
        <v>229</v>
      </c>
      <c r="V22" s="333">
        <v>386</v>
      </c>
      <c r="W22" s="52"/>
      <c r="X22" s="332">
        <v>94</v>
      </c>
      <c r="Y22" s="332">
        <v>190</v>
      </c>
      <c r="Z22" s="333">
        <v>284</v>
      </c>
      <c r="AA22" s="52"/>
      <c r="AB22" s="332">
        <v>323</v>
      </c>
      <c r="AC22" s="341">
        <v>335</v>
      </c>
      <c r="AD22" s="342">
        <v>658</v>
      </c>
      <c r="AE22" s="52"/>
      <c r="AF22" s="419">
        <v>395</v>
      </c>
      <c r="AG22" s="419">
        <v>384</v>
      </c>
      <c r="AH22" s="53">
        <v>779</v>
      </c>
    </row>
    <row r="23" spans="2:34" ht="15" customHeight="1" x14ac:dyDescent="0.25">
      <c r="B23" s="44" t="s">
        <v>62</v>
      </c>
      <c r="C23" s="44"/>
      <c r="D23" s="331">
        <v>-39</v>
      </c>
      <c r="E23" s="331">
        <v>0</v>
      </c>
      <c r="F23" s="331">
        <v>-39</v>
      </c>
      <c r="G23" s="45"/>
      <c r="H23" s="331">
        <v>-15</v>
      </c>
      <c r="I23" s="331">
        <v>-13</v>
      </c>
      <c r="J23" s="331">
        <v>-28</v>
      </c>
      <c r="K23" s="45"/>
      <c r="L23" s="331">
        <v>-20</v>
      </c>
      <c r="M23" s="331">
        <v>-27</v>
      </c>
      <c r="N23" s="331">
        <v>-47</v>
      </c>
      <c r="O23" s="45"/>
      <c r="P23" s="331">
        <v>-21</v>
      </c>
      <c r="Q23" s="331">
        <v>-14</v>
      </c>
      <c r="R23" s="331">
        <v>-35</v>
      </c>
      <c r="S23" s="45"/>
      <c r="T23" s="331">
        <v>-25</v>
      </c>
      <c r="U23" s="331">
        <v>-34</v>
      </c>
      <c r="V23" s="331">
        <v>-59</v>
      </c>
      <c r="W23" s="45"/>
      <c r="X23" s="331">
        <v>-14</v>
      </c>
      <c r="Y23" s="331">
        <v>-30</v>
      </c>
      <c r="Z23" s="331">
        <v>-44</v>
      </c>
      <c r="AA23" s="45"/>
      <c r="AB23" s="331">
        <v>-52</v>
      </c>
      <c r="AC23" s="339">
        <v>-49</v>
      </c>
      <c r="AD23" s="339">
        <v>-101</v>
      </c>
      <c r="AE23" s="45"/>
      <c r="AF23" s="46">
        <v>-70</v>
      </c>
      <c r="AG23" s="46">
        <v>-62</v>
      </c>
      <c r="AH23" s="46">
        <v>-132</v>
      </c>
    </row>
    <row r="24" spans="2:34" ht="15" customHeight="1" x14ac:dyDescent="0.25">
      <c r="B24" s="51" t="s">
        <v>63</v>
      </c>
      <c r="C24" s="51"/>
      <c r="D24" s="332">
        <v>241</v>
      </c>
      <c r="E24" s="332">
        <v>120</v>
      </c>
      <c r="F24" s="333">
        <v>361</v>
      </c>
      <c r="G24" s="52"/>
      <c r="H24" s="332">
        <v>83</v>
      </c>
      <c r="I24" s="332">
        <v>94</v>
      </c>
      <c r="J24" s="333">
        <v>177</v>
      </c>
      <c r="K24" s="52"/>
      <c r="L24" s="332">
        <v>125</v>
      </c>
      <c r="M24" s="332">
        <v>212</v>
      </c>
      <c r="N24" s="333">
        <v>337</v>
      </c>
      <c r="O24" s="52"/>
      <c r="P24" s="332">
        <v>132</v>
      </c>
      <c r="Q24" s="332">
        <v>84</v>
      </c>
      <c r="R24" s="333">
        <v>216</v>
      </c>
      <c r="S24" s="52"/>
      <c r="T24" s="332">
        <v>132</v>
      </c>
      <c r="U24" s="332">
        <v>195</v>
      </c>
      <c r="V24" s="333">
        <v>327</v>
      </c>
      <c r="W24" s="52"/>
      <c r="X24" s="332">
        <v>80</v>
      </c>
      <c r="Y24" s="332">
        <v>160</v>
      </c>
      <c r="Z24" s="333">
        <v>240</v>
      </c>
      <c r="AA24" s="52"/>
      <c r="AB24" s="332">
        <v>271</v>
      </c>
      <c r="AC24" s="341">
        <v>286</v>
      </c>
      <c r="AD24" s="342">
        <v>557</v>
      </c>
      <c r="AE24" s="52"/>
      <c r="AF24" s="419">
        <v>325</v>
      </c>
      <c r="AG24" s="419">
        <v>322</v>
      </c>
      <c r="AH24" s="53">
        <v>647</v>
      </c>
    </row>
    <row r="25" spans="2:34" ht="15" customHeight="1" x14ac:dyDescent="0.25">
      <c r="B25" s="44" t="s">
        <v>64</v>
      </c>
      <c r="C25" s="54"/>
      <c r="D25" s="343">
        <v>1728</v>
      </c>
      <c r="E25" s="56"/>
      <c r="F25" s="343">
        <v>1714.9</v>
      </c>
      <c r="G25" s="55"/>
      <c r="H25" s="343">
        <v>1694.8</v>
      </c>
      <c r="I25" s="56"/>
      <c r="J25" s="343">
        <v>1696</v>
      </c>
      <c r="K25" s="55"/>
      <c r="L25" s="331">
        <v>1662.2</v>
      </c>
      <c r="M25" s="56"/>
      <c r="N25" s="343">
        <v>1660</v>
      </c>
      <c r="O25" s="55"/>
      <c r="P25" s="343">
        <v>1622</v>
      </c>
      <c r="Q25" s="56"/>
      <c r="R25" s="343">
        <v>1602.8</v>
      </c>
      <c r="S25" s="55"/>
      <c r="T25" s="343">
        <v>1540.7</v>
      </c>
      <c r="U25" s="56"/>
      <c r="V25" s="343">
        <v>1543.5</v>
      </c>
      <c r="W25" s="55"/>
      <c r="X25" s="343">
        <v>1490.1</v>
      </c>
      <c r="Y25" s="56"/>
      <c r="Z25" s="343">
        <v>1478.3</v>
      </c>
      <c r="AA25" s="55"/>
      <c r="AB25" s="343">
        <v>1444.9</v>
      </c>
      <c r="AC25" s="57"/>
      <c r="AD25" s="345">
        <v>1440</v>
      </c>
      <c r="AE25" s="55"/>
      <c r="AF25" s="420">
        <v>1352.9</v>
      </c>
      <c r="AG25" s="57"/>
      <c r="AH25" s="420">
        <v>1327.3</v>
      </c>
    </row>
    <row r="26" spans="2:34" ht="15" customHeight="1" x14ac:dyDescent="0.25">
      <c r="B26" s="51" t="s">
        <v>65</v>
      </c>
      <c r="C26" s="51"/>
      <c r="D26" s="344">
        <v>13.9</v>
      </c>
      <c r="E26" s="344">
        <v>7.2000000000000011</v>
      </c>
      <c r="F26" s="346">
        <v>21.1</v>
      </c>
      <c r="G26" s="58"/>
      <c r="H26" s="344">
        <v>4.9000000000000004</v>
      </c>
      <c r="I26" s="344">
        <v>5.5</v>
      </c>
      <c r="J26" s="346">
        <v>10.4</v>
      </c>
      <c r="K26" s="58"/>
      <c r="L26" s="344">
        <v>7.5</v>
      </c>
      <c r="M26" s="344">
        <v>12.8</v>
      </c>
      <c r="N26" s="346">
        <v>20.3</v>
      </c>
      <c r="O26" s="58"/>
      <c r="P26" s="344">
        <v>8.1</v>
      </c>
      <c r="Q26" s="344">
        <v>5.4</v>
      </c>
      <c r="R26" s="346">
        <v>13.5</v>
      </c>
      <c r="S26" s="58"/>
      <c r="T26" s="344">
        <v>8.6</v>
      </c>
      <c r="U26" s="344">
        <v>12.500000000000002</v>
      </c>
      <c r="V26" s="346">
        <v>21.1</v>
      </c>
      <c r="W26" s="58"/>
      <c r="X26" s="344">
        <v>5.4</v>
      </c>
      <c r="Y26" s="344">
        <v>10.799999999999999</v>
      </c>
      <c r="Z26" s="346">
        <v>16.2</v>
      </c>
      <c r="AA26" s="58"/>
      <c r="AB26" s="344">
        <v>18.7</v>
      </c>
      <c r="AC26" s="347">
        <v>20.000000000000004</v>
      </c>
      <c r="AD26" s="348">
        <v>38.700000000000003</v>
      </c>
      <c r="AE26" s="58"/>
      <c r="AF26" s="421">
        <v>24</v>
      </c>
      <c r="AG26" s="421">
        <v>24.700000000000003</v>
      </c>
      <c r="AH26" s="422">
        <v>48.7</v>
      </c>
    </row>
    <row r="27" spans="2:34" ht="15" customHeight="1" x14ac:dyDescent="0.25">
      <c r="B27" s="2"/>
      <c r="C27" s="2"/>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60"/>
      <c r="AD27" s="60"/>
      <c r="AE27" s="59"/>
      <c r="AF27" s="60"/>
      <c r="AG27" s="60"/>
      <c r="AH27" s="60"/>
    </row>
    <row r="28" spans="2:34" ht="15" customHeight="1" x14ac:dyDescent="0.25">
      <c r="B28" s="2"/>
      <c r="C28" s="2"/>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60"/>
      <c r="AD28" s="60"/>
      <c r="AE28" s="59"/>
      <c r="AF28" s="60"/>
      <c r="AG28" s="60"/>
      <c r="AH28" s="60"/>
    </row>
    <row r="29" spans="2:34" ht="15" customHeight="1" x14ac:dyDescent="0.25">
      <c r="B29" s="61" t="s">
        <v>61</v>
      </c>
      <c r="C29" s="61"/>
      <c r="D29" s="349">
        <v>280</v>
      </c>
      <c r="E29" s="349">
        <v>120</v>
      </c>
      <c r="F29" s="349">
        <v>400</v>
      </c>
      <c r="G29" s="62"/>
      <c r="H29" s="349">
        <v>98</v>
      </c>
      <c r="I29" s="349">
        <v>107</v>
      </c>
      <c r="J29" s="349">
        <v>205</v>
      </c>
      <c r="K29" s="62"/>
      <c r="L29" s="349">
        <v>145</v>
      </c>
      <c r="M29" s="349">
        <v>239</v>
      </c>
      <c r="N29" s="349">
        <v>384</v>
      </c>
      <c r="O29" s="62"/>
      <c r="P29" s="349">
        <v>153</v>
      </c>
      <c r="Q29" s="349">
        <v>98</v>
      </c>
      <c r="R29" s="349">
        <v>251</v>
      </c>
      <c r="S29" s="62"/>
      <c r="T29" s="349">
        <v>157</v>
      </c>
      <c r="U29" s="349">
        <v>229</v>
      </c>
      <c r="V29" s="349">
        <v>386</v>
      </c>
      <c r="W29" s="62"/>
      <c r="X29" s="349">
        <v>94</v>
      </c>
      <c r="Y29" s="349">
        <v>190</v>
      </c>
      <c r="Z29" s="349">
        <v>284</v>
      </c>
      <c r="AA29" s="62"/>
      <c r="AB29" s="349">
        <v>323</v>
      </c>
      <c r="AC29" s="351">
        <v>335</v>
      </c>
      <c r="AD29" s="351">
        <v>658</v>
      </c>
      <c r="AE29" s="62"/>
      <c r="AF29" s="423">
        <v>395</v>
      </c>
      <c r="AG29" s="423">
        <v>384</v>
      </c>
      <c r="AH29" s="423">
        <v>779</v>
      </c>
    </row>
    <row r="30" spans="2:34" ht="15" customHeight="1" x14ac:dyDescent="0.25">
      <c r="B30" s="37" t="s">
        <v>66</v>
      </c>
      <c r="C30" s="63"/>
      <c r="D30" s="350">
        <v>-67</v>
      </c>
      <c r="E30" s="350">
        <v>-30</v>
      </c>
      <c r="F30" s="350">
        <v>-97</v>
      </c>
      <c r="G30" s="63"/>
      <c r="H30" s="350">
        <v>-21</v>
      </c>
      <c r="I30" s="350">
        <v>-10</v>
      </c>
      <c r="J30" s="350">
        <v>-31</v>
      </c>
      <c r="K30" s="64"/>
      <c r="L30" s="350">
        <v>-8</v>
      </c>
      <c r="M30" s="350">
        <v>-4</v>
      </c>
      <c r="N30" s="350">
        <v>-12</v>
      </c>
      <c r="O30" s="64"/>
      <c r="P30" s="350">
        <v>-5</v>
      </c>
      <c r="Q30" s="350">
        <v>-2</v>
      </c>
      <c r="R30" s="350">
        <v>-7</v>
      </c>
      <c r="S30" s="64"/>
      <c r="T30" s="350">
        <v>-2</v>
      </c>
      <c r="U30" s="350">
        <v>0</v>
      </c>
      <c r="V30" s="350">
        <v>-2</v>
      </c>
      <c r="W30" s="64"/>
      <c r="X30" s="350">
        <v>0</v>
      </c>
      <c r="Y30" s="350">
        <v>0</v>
      </c>
      <c r="Z30" s="350">
        <v>0</v>
      </c>
      <c r="AA30" s="64"/>
      <c r="AB30" s="350">
        <v>0</v>
      </c>
      <c r="AC30" s="352">
        <v>0</v>
      </c>
      <c r="AD30" s="352">
        <v>0</v>
      </c>
      <c r="AE30" s="64"/>
      <c r="AF30" s="424">
        <v>0</v>
      </c>
      <c r="AG30" s="424">
        <v>0</v>
      </c>
      <c r="AH30" s="424">
        <v>0</v>
      </c>
    </row>
    <row r="31" spans="2:34" ht="15" customHeight="1" x14ac:dyDescent="0.25">
      <c r="B31" s="37" t="s">
        <v>67</v>
      </c>
      <c r="C31" s="63"/>
      <c r="D31" s="350">
        <v>-7</v>
      </c>
      <c r="E31" s="350">
        <v>-9</v>
      </c>
      <c r="F31" s="350">
        <v>-16</v>
      </c>
      <c r="G31" s="63"/>
      <c r="H31" s="350">
        <v>-5</v>
      </c>
      <c r="I31" s="350">
        <v>-8</v>
      </c>
      <c r="J31" s="350">
        <v>-13</v>
      </c>
      <c r="K31" s="64"/>
      <c r="L31" s="350">
        <v>-3</v>
      </c>
      <c r="M31" s="350">
        <v>-2</v>
      </c>
      <c r="N31" s="350">
        <v>-5</v>
      </c>
      <c r="O31" s="64"/>
      <c r="P31" s="350">
        <v>1</v>
      </c>
      <c r="Q31" s="350">
        <v>-1</v>
      </c>
      <c r="R31" s="350">
        <v>0</v>
      </c>
      <c r="S31" s="64"/>
      <c r="T31" s="350">
        <v>0</v>
      </c>
      <c r="U31" s="350">
        <v>0</v>
      </c>
      <c r="V31" s="350">
        <v>0</v>
      </c>
      <c r="W31" s="64"/>
      <c r="X31" s="350">
        <v>0</v>
      </c>
      <c r="Y31" s="350">
        <v>0</v>
      </c>
      <c r="Z31" s="350">
        <v>0</v>
      </c>
      <c r="AA31" s="64"/>
      <c r="AB31" s="350">
        <v>0</v>
      </c>
      <c r="AC31" s="352">
        <v>0</v>
      </c>
      <c r="AD31" s="352">
        <v>0</v>
      </c>
      <c r="AE31" s="64"/>
      <c r="AF31" s="424">
        <v>0</v>
      </c>
      <c r="AG31" s="424">
        <v>0</v>
      </c>
      <c r="AH31" s="424">
        <v>0</v>
      </c>
    </row>
    <row r="32" spans="2:34" ht="15" customHeight="1" x14ac:dyDescent="0.25">
      <c r="B32" s="44" t="s">
        <v>68</v>
      </c>
      <c r="C32" s="54"/>
      <c r="D32" s="343">
        <v>-3</v>
      </c>
      <c r="E32" s="343">
        <v>0</v>
      </c>
      <c r="F32" s="343">
        <v>-3</v>
      </c>
      <c r="G32" s="54"/>
      <c r="H32" s="343">
        <v>0</v>
      </c>
      <c r="I32" s="343">
        <v>-2</v>
      </c>
      <c r="J32" s="343">
        <v>-2</v>
      </c>
      <c r="K32" s="55"/>
      <c r="L32" s="343">
        <v>-4</v>
      </c>
      <c r="M32" s="343">
        <v>-4</v>
      </c>
      <c r="N32" s="343">
        <v>-8</v>
      </c>
      <c r="O32" s="55"/>
      <c r="P32" s="343">
        <v>-4</v>
      </c>
      <c r="Q32" s="343">
        <v>-3</v>
      </c>
      <c r="R32" s="343">
        <v>-7</v>
      </c>
      <c r="S32" s="55"/>
      <c r="T32" s="343">
        <v>0</v>
      </c>
      <c r="U32" s="343">
        <v>0</v>
      </c>
      <c r="V32" s="343">
        <v>0</v>
      </c>
      <c r="W32" s="55"/>
      <c r="X32" s="343">
        <v>0</v>
      </c>
      <c r="Y32" s="343">
        <v>0</v>
      </c>
      <c r="Z32" s="343">
        <v>0</v>
      </c>
      <c r="AA32" s="55"/>
      <c r="AB32" s="343">
        <v>0</v>
      </c>
      <c r="AC32" s="345">
        <v>0</v>
      </c>
      <c r="AD32" s="345">
        <v>0</v>
      </c>
      <c r="AE32" s="55"/>
      <c r="AF32" s="420">
        <v>0</v>
      </c>
      <c r="AG32" s="420">
        <v>0</v>
      </c>
      <c r="AH32" s="420">
        <v>0</v>
      </c>
    </row>
    <row r="33" spans="2:34" ht="15" customHeight="1" x14ac:dyDescent="0.25">
      <c r="B33" s="65" t="s">
        <v>69</v>
      </c>
      <c r="C33" s="65"/>
      <c r="D33" s="66">
        <v>203</v>
      </c>
      <c r="E33" s="66">
        <v>81</v>
      </c>
      <c r="F33" s="66">
        <v>284</v>
      </c>
      <c r="G33" s="67"/>
      <c r="H33" s="66">
        <v>72</v>
      </c>
      <c r="I33" s="66">
        <v>87</v>
      </c>
      <c r="J33" s="66">
        <v>159</v>
      </c>
      <c r="K33" s="67"/>
      <c r="L33" s="66">
        <v>130</v>
      </c>
      <c r="M33" s="66">
        <v>229</v>
      </c>
      <c r="N33" s="66">
        <v>359</v>
      </c>
      <c r="O33" s="67"/>
      <c r="P33" s="66">
        <v>145</v>
      </c>
      <c r="Q33" s="66">
        <v>92</v>
      </c>
      <c r="R33" s="66">
        <v>237</v>
      </c>
      <c r="S33" s="67"/>
      <c r="T33" s="66">
        <v>155</v>
      </c>
      <c r="U33" s="66">
        <v>229</v>
      </c>
      <c r="V33" s="66">
        <v>384</v>
      </c>
      <c r="W33" s="67"/>
      <c r="X33" s="66">
        <v>94</v>
      </c>
      <c r="Y33" s="66">
        <v>190</v>
      </c>
      <c r="Z33" s="66">
        <v>284</v>
      </c>
      <c r="AA33" s="67"/>
      <c r="AB33" s="66">
        <v>323</v>
      </c>
      <c r="AC33" s="68">
        <v>335</v>
      </c>
      <c r="AD33" s="68">
        <v>658</v>
      </c>
      <c r="AE33" s="67"/>
      <c r="AF33" s="68">
        <v>395</v>
      </c>
      <c r="AG33" s="68">
        <v>384</v>
      </c>
      <c r="AH33" s="68">
        <v>779</v>
      </c>
    </row>
    <row r="34" spans="2:34" ht="15" customHeight="1" x14ac:dyDescent="0.25">
      <c r="B34" s="44" t="s">
        <v>70</v>
      </c>
      <c r="C34" s="44"/>
      <c r="D34" s="331">
        <v>-29</v>
      </c>
      <c r="E34" s="331">
        <v>1</v>
      </c>
      <c r="F34" s="331">
        <v>-28</v>
      </c>
      <c r="G34" s="45"/>
      <c r="H34" s="331">
        <v>-11</v>
      </c>
      <c r="I34" s="331">
        <v>-11</v>
      </c>
      <c r="J34" s="331">
        <v>-22</v>
      </c>
      <c r="K34" s="45"/>
      <c r="L34" s="331">
        <v>-18</v>
      </c>
      <c r="M34" s="331">
        <v>-26</v>
      </c>
      <c r="N34" s="331">
        <v>-44</v>
      </c>
      <c r="O34" s="45"/>
      <c r="P34" s="331">
        <v>-20</v>
      </c>
      <c r="Q34" s="331">
        <v>-13</v>
      </c>
      <c r="R34" s="331">
        <v>-33</v>
      </c>
      <c r="S34" s="45"/>
      <c r="T34" s="331">
        <v>-25</v>
      </c>
      <c r="U34" s="331">
        <v>-34</v>
      </c>
      <c r="V34" s="331">
        <v>-59</v>
      </c>
      <c r="W34" s="45"/>
      <c r="X34" s="331">
        <v>-14</v>
      </c>
      <c r="Y34" s="331">
        <v>-30</v>
      </c>
      <c r="Z34" s="331">
        <v>-44</v>
      </c>
      <c r="AA34" s="45"/>
      <c r="AB34" s="331">
        <v>-52</v>
      </c>
      <c r="AC34" s="339">
        <v>-49</v>
      </c>
      <c r="AD34" s="339">
        <v>-101</v>
      </c>
      <c r="AE34" s="45"/>
      <c r="AF34" s="46">
        <v>-70</v>
      </c>
      <c r="AG34" s="46">
        <v>-62</v>
      </c>
      <c r="AH34" s="46">
        <v>-132</v>
      </c>
    </row>
    <row r="35" spans="2:34" ht="15" customHeight="1" x14ac:dyDescent="0.25">
      <c r="B35" s="65" t="s">
        <v>71</v>
      </c>
      <c r="C35" s="65"/>
      <c r="D35" s="66">
        <v>174</v>
      </c>
      <c r="E35" s="66">
        <v>82</v>
      </c>
      <c r="F35" s="67">
        <v>256</v>
      </c>
      <c r="G35" s="67"/>
      <c r="H35" s="66">
        <v>61</v>
      </c>
      <c r="I35" s="66">
        <v>76</v>
      </c>
      <c r="J35" s="67">
        <v>137</v>
      </c>
      <c r="K35" s="67"/>
      <c r="L35" s="66">
        <v>112</v>
      </c>
      <c r="M35" s="66">
        <v>203</v>
      </c>
      <c r="N35" s="67">
        <v>315</v>
      </c>
      <c r="O35" s="67"/>
      <c r="P35" s="66">
        <v>125</v>
      </c>
      <c r="Q35" s="66">
        <v>79</v>
      </c>
      <c r="R35" s="67">
        <v>204</v>
      </c>
      <c r="S35" s="67"/>
      <c r="T35" s="66">
        <v>130</v>
      </c>
      <c r="U35" s="66">
        <v>195</v>
      </c>
      <c r="V35" s="67">
        <v>325</v>
      </c>
      <c r="W35" s="67"/>
      <c r="X35" s="66">
        <v>80</v>
      </c>
      <c r="Y35" s="66">
        <v>160</v>
      </c>
      <c r="Z35" s="67">
        <v>240</v>
      </c>
      <c r="AA35" s="67"/>
      <c r="AB35" s="67">
        <v>271</v>
      </c>
      <c r="AC35" s="68">
        <v>286</v>
      </c>
      <c r="AD35" s="69">
        <v>557</v>
      </c>
      <c r="AE35" s="67"/>
      <c r="AF35" s="69">
        <v>325</v>
      </c>
      <c r="AG35" s="68">
        <v>322</v>
      </c>
      <c r="AH35" s="69">
        <v>647</v>
      </c>
    </row>
    <row r="36" spans="2:34" ht="15" customHeight="1" x14ac:dyDescent="0.25">
      <c r="B36" s="44" t="s">
        <v>64</v>
      </c>
      <c r="C36" s="54"/>
      <c r="D36" s="343">
        <v>1728</v>
      </c>
      <c r="E36" s="70"/>
      <c r="F36" s="343">
        <v>1714.9</v>
      </c>
      <c r="G36" s="55"/>
      <c r="H36" s="343">
        <v>1694.8</v>
      </c>
      <c r="I36" s="70"/>
      <c r="J36" s="343">
        <v>1696</v>
      </c>
      <c r="K36" s="55"/>
      <c r="L36" s="343">
        <v>1662.2</v>
      </c>
      <c r="M36" s="70"/>
      <c r="N36" s="343">
        <v>1660</v>
      </c>
      <c r="O36" s="55"/>
      <c r="P36" s="343">
        <v>1622</v>
      </c>
      <c r="Q36" s="70"/>
      <c r="R36" s="343">
        <v>1602.8</v>
      </c>
      <c r="S36" s="55"/>
      <c r="T36" s="343">
        <v>1540.7</v>
      </c>
      <c r="U36" s="70"/>
      <c r="V36" s="343">
        <v>1543.5</v>
      </c>
      <c r="W36" s="55"/>
      <c r="X36" s="343">
        <v>1490.1</v>
      </c>
      <c r="Y36" s="70"/>
      <c r="Z36" s="343">
        <v>1478.3</v>
      </c>
      <c r="AA36" s="55"/>
      <c r="AB36" s="343">
        <v>1444.9</v>
      </c>
      <c r="AC36" s="71"/>
      <c r="AD36" s="345">
        <v>1440</v>
      </c>
      <c r="AE36" s="55"/>
      <c r="AF36" s="420">
        <v>1352.9</v>
      </c>
      <c r="AG36" s="71"/>
      <c r="AH36" s="420">
        <v>1327.3</v>
      </c>
    </row>
    <row r="37" spans="2:34" ht="15" customHeight="1" x14ac:dyDescent="0.25">
      <c r="B37" s="72" t="s">
        <v>72</v>
      </c>
      <c r="C37" s="72"/>
      <c r="D37" s="73">
        <v>10</v>
      </c>
      <c r="E37" s="73">
        <v>5</v>
      </c>
      <c r="F37" s="73">
        <v>15</v>
      </c>
      <c r="G37" s="73"/>
      <c r="H37" s="73">
        <v>3.6</v>
      </c>
      <c r="I37" s="73">
        <v>4.5</v>
      </c>
      <c r="J37" s="74">
        <v>8.1</v>
      </c>
      <c r="K37" s="73"/>
      <c r="L37" s="73">
        <v>6.7</v>
      </c>
      <c r="M37" s="73">
        <v>12.2</v>
      </c>
      <c r="N37" s="74">
        <v>18.899999999999999</v>
      </c>
      <c r="O37" s="73"/>
      <c r="P37" s="73">
        <v>7.7</v>
      </c>
      <c r="Q37" s="73">
        <v>4.9999999999999991</v>
      </c>
      <c r="R37" s="74">
        <v>12.7</v>
      </c>
      <c r="S37" s="73"/>
      <c r="T37" s="73">
        <v>8.5</v>
      </c>
      <c r="U37" s="73">
        <v>12.5</v>
      </c>
      <c r="V37" s="74">
        <v>21</v>
      </c>
      <c r="W37" s="73"/>
      <c r="X37" s="73">
        <v>5.4</v>
      </c>
      <c r="Y37" s="73">
        <v>10.799999999999999</v>
      </c>
      <c r="Z37" s="74">
        <v>16.2</v>
      </c>
      <c r="AA37" s="73"/>
      <c r="AB37" s="73">
        <v>18.7</v>
      </c>
      <c r="AC37" s="75">
        <v>20.000000000000004</v>
      </c>
      <c r="AD37" s="76">
        <v>38.700000000000003</v>
      </c>
      <c r="AE37" s="73"/>
      <c r="AF37" s="75">
        <v>24</v>
      </c>
      <c r="AG37" s="75">
        <v>24.700000000000003</v>
      </c>
      <c r="AH37" s="76">
        <v>48.7</v>
      </c>
    </row>
    <row r="38" spans="2:34" ht="15" customHeight="1" x14ac:dyDescent="0.25">
      <c r="B38" s="2"/>
      <c r="C38" s="2"/>
      <c r="D38" s="78"/>
      <c r="E38" s="78"/>
      <c r="F38" s="2"/>
      <c r="G38" s="2"/>
      <c r="H38" s="78"/>
      <c r="I38" s="78"/>
      <c r="J38" s="78"/>
      <c r="K38" s="78"/>
      <c r="L38" s="78"/>
      <c r="M38" s="78"/>
      <c r="N38" s="78"/>
      <c r="O38" s="78"/>
      <c r="P38" s="78"/>
      <c r="Q38" s="78"/>
      <c r="R38" s="78"/>
      <c r="S38" s="78"/>
      <c r="T38" s="78"/>
      <c r="U38" s="78"/>
      <c r="V38" s="78"/>
      <c r="W38" s="78"/>
      <c r="X38" s="78"/>
      <c r="Y38" s="78"/>
      <c r="Z38" s="78"/>
      <c r="AA38" s="78"/>
      <c r="AB38" s="78"/>
      <c r="AC38" s="10"/>
      <c r="AD38" s="10"/>
      <c r="AE38" s="78"/>
      <c r="AF38" s="10"/>
      <c r="AG38" s="10"/>
      <c r="AH38" s="80"/>
    </row>
    <row r="39" spans="2:34" ht="15" customHeight="1" x14ac:dyDescent="0.25">
      <c r="B39" s="79"/>
      <c r="C39" s="2"/>
      <c r="D39" s="59"/>
      <c r="E39" s="59"/>
      <c r="F39" s="59"/>
      <c r="G39" s="59"/>
      <c r="H39" s="59"/>
      <c r="I39" s="59"/>
      <c r="J39" s="59"/>
      <c r="K39" s="59"/>
      <c r="L39" s="59"/>
      <c r="M39" s="59"/>
      <c r="N39" s="59"/>
      <c r="O39" s="59"/>
      <c r="P39" s="59"/>
      <c r="Q39" s="59"/>
      <c r="R39" s="59"/>
      <c r="S39" s="59"/>
      <c r="T39" s="59"/>
      <c r="U39" s="59"/>
      <c r="V39" s="78"/>
      <c r="W39" s="59"/>
      <c r="X39" s="59"/>
      <c r="Y39" s="59"/>
      <c r="Z39" s="59"/>
      <c r="AA39" s="59"/>
      <c r="AB39" s="59"/>
      <c r="AC39" s="60"/>
      <c r="AD39" s="80"/>
      <c r="AE39" s="59"/>
      <c r="AF39" s="60"/>
      <c r="AG39" s="60"/>
      <c r="AH39" s="60"/>
    </row>
    <row r="40" spans="2:34" ht="15" customHeight="1" x14ac:dyDescent="0.25">
      <c r="B40" s="2"/>
      <c r="C40" s="2"/>
      <c r="D40" s="78"/>
      <c r="E40" s="78"/>
      <c r="F40" s="78"/>
      <c r="G40" s="2"/>
      <c r="H40" s="78"/>
      <c r="I40" s="78"/>
      <c r="J40" s="78"/>
      <c r="K40" s="78"/>
      <c r="L40" s="78"/>
      <c r="M40" s="78"/>
      <c r="N40" s="81"/>
      <c r="O40" s="78"/>
      <c r="P40" s="78"/>
      <c r="Q40" s="78"/>
      <c r="R40" s="78"/>
      <c r="S40" s="78"/>
      <c r="T40" s="78"/>
      <c r="U40" s="78"/>
      <c r="V40" s="2"/>
      <c r="W40" s="78"/>
      <c r="X40" s="78"/>
      <c r="Y40" s="78"/>
      <c r="Z40" s="78"/>
      <c r="AA40" s="78"/>
      <c r="AB40" s="78"/>
      <c r="AC40" s="10"/>
      <c r="AD40" s="80"/>
      <c r="AE40" s="78"/>
      <c r="AF40" s="10"/>
      <c r="AG40" s="10"/>
      <c r="AH40" s="10"/>
    </row>
    <row r="41" spans="2:34" ht="21" customHeight="1" x14ac:dyDescent="0.35">
      <c r="B41" s="9" t="s">
        <v>73</v>
      </c>
      <c r="C41" s="2"/>
      <c r="D41" s="78"/>
      <c r="E41" s="78"/>
      <c r="F41" s="2"/>
      <c r="G41" s="2"/>
      <c r="H41" s="78"/>
      <c r="I41" s="78"/>
      <c r="J41" s="78"/>
      <c r="K41" s="78"/>
      <c r="L41" s="78"/>
      <c r="M41" s="78"/>
      <c r="N41" s="78"/>
      <c r="O41" s="78"/>
      <c r="P41" s="78"/>
      <c r="Q41" s="78"/>
      <c r="R41" s="78"/>
      <c r="S41" s="78"/>
      <c r="T41" s="78"/>
      <c r="U41" s="78"/>
      <c r="V41" s="78"/>
      <c r="W41" s="78"/>
      <c r="X41" s="78"/>
      <c r="Y41" s="78"/>
      <c r="Z41" s="78"/>
      <c r="AA41" s="78"/>
      <c r="AB41" s="78"/>
      <c r="AC41" s="10"/>
      <c r="AD41" s="10"/>
      <c r="AE41" s="78"/>
      <c r="AF41" s="10"/>
      <c r="AG41" s="10"/>
      <c r="AH41" s="10"/>
    </row>
    <row r="42" spans="2:34" ht="15" customHeight="1" x14ac:dyDescent="0.25">
      <c r="B42" s="2"/>
      <c r="C42" s="2"/>
      <c r="D42" s="327">
        <v>2015</v>
      </c>
      <c r="E42" s="24"/>
      <c r="F42" s="24"/>
      <c r="G42" s="2"/>
      <c r="H42" s="327">
        <v>2016</v>
      </c>
      <c r="I42" s="24"/>
      <c r="J42" s="24"/>
      <c r="K42" s="2"/>
      <c r="L42" s="327">
        <v>2017</v>
      </c>
      <c r="M42" s="24"/>
      <c r="N42" s="24"/>
      <c r="O42" s="2"/>
      <c r="P42" s="327">
        <v>2018</v>
      </c>
      <c r="Q42" s="24"/>
      <c r="R42" s="24"/>
      <c r="S42" s="2"/>
      <c r="T42" s="327">
        <v>2019</v>
      </c>
      <c r="U42" s="24"/>
      <c r="V42" s="24"/>
      <c r="W42" s="2"/>
      <c r="X42" s="327">
        <v>2020</v>
      </c>
      <c r="Y42" s="24"/>
      <c r="Z42" s="24"/>
      <c r="AA42" s="2"/>
      <c r="AB42" s="327">
        <v>2021</v>
      </c>
      <c r="AC42" s="25"/>
      <c r="AD42" s="25"/>
      <c r="AE42" s="2"/>
      <c r="AF42" s="25">
        <v>2022</v>
      </c>
      <c r="AG42" s="25"/>
      <c r="AH42" s="25"/>
    </row>
    <row r="43" spans="2:34" ht="15" customHeight="1" thickBot="1" x14ac:dyDescent="0.3">
      <c r="B43" s="26" t="s">
        <v>24</v>
      </c>
      <c r="C43" s="27"/>
      <c r="D43" s="28" t="s">
        <v>25</v>
      </c>
      <c r="E43" s="28" t="s">
        <v>26</v>
      </c>
      <c r="F43" s="28" t="s">
        <v>27</v>
      </c>
      <c r="G43" s="29"/>
      <c r="H43" s="28" t="s">
        <v>28</v>
      </c>
      <c r="I43" s="28" t="s">
        <v>29</v>
      </c>
      <c r="J43" s="28" t="s">
        <v>30</v>
      </c>
      <c r="K43" s="28"/>
      <c r="L43" s="28" t="s">
        <v>31</v>
      </c>
      <c r="M43" s="28" t="s">
        <v>32</v>
      </c>
      <c r="N43" s="28" t="s">
        <v>33</v>
      </c>
      <c r="O43" s="28"/>
      <c r="P43" s="28" t="s">
        <v>34</v>
      </c>
      <c r="Q43" s="28" t="s">
        <v>35</v>
      </c>
      <c r="R43" s="28" t="s">
        <v>36</v>
      </c>
      <c r="S43" s="28"/>
      <c r="T43" s="28" t="s">
        <v>37</v>
      </c>
      <c r="U43" s="28" t="s">
        <v>38</v>
      </c>
      <c r="V43" s="28" t="s">
        <v>39</v>
      </c>
      <c r="W43" s="28"/>
      <c r="X43" s="28" t="s">
        <v>40</v>
      </c>
      <c r="Y43" s="28" t="s">
        <v>41</v>
      </c>
      <c r="Z43" s="28" t="s">
        <v>42</v>
      </c>
      <c r="AA43" s="28"/>
      <c r="AB43" s="28" t="s">
        <v>43</v>
      </c>
      <c r="AC43" s="30" t="s">
        <v>44</v>
      </c>
      <c r="AD43" s="30" t="s">
        <v>45</v>
      </c>
      <c r="AE43" s="28"/>
      <c r="AF43" s="30" t="s">
        <v>422</v>
      </c>
      <c r="AG43" s="30" t="s">
        <v>434</v>
      </c>
      <c r="AH43" s="30" t="s">
        <v>435</v>
      </c>
    </row>
    <row r="44" spans="2:34" ht="15" customHeight="1" x14ac:dyDescent="0.25">
      <c r="B44" s="82" t="s">
        <v>74</v>
      </c>
      <c r="C44" s="82"/>
      <c r="D44" s="83">
        <f>-(D16+D18)/D14</f>
        <v>0.37019230769230771</v>
      </c>
      <c r="E44" s="83">
        <f>-(E16+E18)/E14</f>
        <v>0.50108459869848154</v>
      </c>
      <c r="F44" s="83">
        <f>-(F16+F18)/F14</f>
        <v>0.4258064516129032</v>
      </c>
      <c r="G44" s="83"/>
      <c r="H44" s="83">
        <f>-(H16+H18)/H14</f>
        <v>0.47814910025706941</v>
      </c>
      <c r="I44" s="83">
        <f>-(I16+I18)/I14</f>
        <v>0.48792270531400966</v>
      </c>
      <c r="J44" s="83">
        <f>-(J16+J18)/J14</f>
        <v>0.48318804483188044</v>
      </c>
      <c r="K44" s="83"/>
      <c r="L44" s="83">
        <f>-(L16+L18)/L14</f>
        <v>0.4598698481561822</v>
      </c>
      <c r="M44" s="83">
        <f>-(M16+M18)/M14</f>
        <v>0.43092105263157893</v>
      </c>
      <c r="N44" s="83">
        <f>-(N16+N18)/N14</f>
        <v>0.44340505144995324</v>
      </c>
      <c r="O44" s="83"/>
      <c r="P44" s="83">
        <f>-(P16+P18)/P14</f>
        <v>0.46707818930041151</v>
      </c>
      <c r="Q44" s="83">
        <f>-(Q16+Q18)/Q14</f>
        <v>0.48946135831381732</v>
      </c>
      <c r="R44" s="83">
        <f>-(R16+R18)/R14</f>
        <v>0.47754654983570644</v>
      </c>
      <c r="S44" s="83"/>
      <c r="T44" s="83">
        <f>-(T16+T18)/T14</f>
        <v>0.4637404580152672</v>
      </c>
      <c r="U44" s="83">
        <f>-(U16+U18)/U14</f>
        <v>0.39795918367346939</v>
      </c>
      <c r="V44" s="83">
        <f>-(V16+V18)/V14</f>
        <v>0.4289568345323741</v>
      </c>
      <c r="W44" s="83"/>
      <c r="X44" s="83">
        <f>-(X16+X18)/X14</f>
        <v>0.50125944584382875</v>
      </c>
      <c r="Y44" s="83">
        <f>-(Y16+Y18)/Y14</f>
        <v>0.45818181818181819</v>
      </c>
      <c r="Z44" s="83">
        <f>-(Z16+Z18)/Z14</f>
        <v>0.47624076029567053</v>
      </c>
      <c r="AA44" s="83"/>
      <c r="AB44" s="83">
        <f>-(AB16+AB18)/AB14</f>
        <v>0.40247252747252749</v>
      </c>
      <c r="AC44" s="83">
        <f>-(AC16+AC18)/AC14</f>
        <v>0.39973614775725591</v>
      </c>
      <c r="AD44" s="83">
        <f>-(AD16+AD18)/AD14</f>
        <v>0.40107671601615075</v>
      </c>
      <c r="AE44" s="83"/>
      <c r="AF44" s="83">
        <v>0.40116959064327484</v>
      </c>
      <c r="AG44" s="83">
        <v>0.39833531510107018</v>
      </c>
      <c r="AH44" s="83">
        <v>0.39976415094339623</v>
      </c>
    </row>
    <row r="45" spans="2:34" ht="15" customHeight="1" x14ac:dyDescent="0.25">
      <c r="B45" s="63" t="s">
        <v>75</v>
      </c>
      <c r="C45" s="63"/>
      <c r="D45" s="84">
        <f>-D23/D22</f>
        <v>0.13928571428571429</v>
      </c>
      <c r="E45" s="85"/>
      <c r="F45" s="84">
        <f>-F23/F22</f>
        <v>9.7500000000000003E-2</v>
      </c>
      <c r="G45" s="84"/>
      <c r="H45" s="84">
        <f>-H23/H22</f>
        <v>0.15306122448979592</v>
      </c>
      <c r="I45" s="85"/>
      <c r="J45" s="84">
        <f>-J23/J22</f>
        <v>0.13658536585365855</v>
      </c>
      <c r="K45" s="84"/>
      <c r="L45" s="84">
        <f>-L23/L22</f>
        <v>0.13793103448275862</v>
      </c>
      <c r="M45" s="85"/>
      <c r="N45" s="84">
        <f>-N23/N22</f>
        <v>0.12239583333333333</v>
      </c>
      <c r="O45" s="84"/>
      <c r="P45" s="84">
        <f>-P23/P22</f>
        <v>0.13725490196078433</v>
      </c>
      <c r="Q45" s="85"/>
      <c r="R45" s="84">
        <f>-R23/R22</f>
        <v>0.1394422310756972</v>
      </c>
      <c r="S45" s="84"/>
      <c r="T45" s="84">
        <f>-T23/T22</f>
        <v>0.15923566878980891</v>
      </c>
      <c r="U45" s="85"/>
      <c r="V45" s="84">
        <f>-V23/V22</f>
        <v>0.15284974093264247</v>
      </c>
      <c r="W45" s="84"/>
      <c r="X45" s="84">
        <f>-X23/X22</f>
        <v>0.14893617021276595</v>
      </c>
      <c r="Y45" s="85"/>
      <c r="Z45" s="84">
        <f>-Z23/Z22</f>
        <v>0.15492957746478872</v>
      </c>
      <c r="AA45" s="84"/>
      <c r="AB45" s="84">
        <f>-AB23/AB22</f>
        <v>0.1609907120743034</v>
      </c>
      <c r="AC45" s="85"/>
      <c r="AD45" s="84">
        <f>-AD23/AD22</f>
        <v>0.15349544072948329</v>
      </c>
      <c r="AE45" s="84"/>
      <c r="AF45" s="84">
        <v>0.17721518987341772</v>
      </c>
      <c r="AG45" s="85"/>
      <c r="AH45" s="84">
        <v>0.16944801026957637</v>
      </c>
    </row>
    <row r="46" spans="2:34" ht="15" customHeight="1" x14ac:dyDescent="0.25">
      <c r="B46" s="63" t="s">
        <v>76</v>
      </c>
      <c r="C46" s="63"/>
      <c r="D46" s="84">
        <f>-'1b) P&amp;L - MF &amp; PF'!D26/'1b) P&amp;L - MF &amp; PF'!D25</f>
        <v>0.12962962962962962</v>
      </c>
      <c r="E46" s="85"/>
      <c r="F46" s="84">
        <f>-'1b) P&amp;L - MF &amp; PF'!F26/'1b) P&amp;L - MF &amp; PF'!F25</f>
        <v>9.2783505154639179E-2</v>
      </c>
      <c r="G46" s="84"/>
      <c r="H46" s="84">
        <f>-'1b) P&amp;L - MF &amp; PF'!H26/'1b) P&amp;L - MF &amp; PF'!H25</f>
        <v>0.15555555555555556</v>
      </c>
      <c r="I46" s="85"/>
      <c r="J46" s="84">
        <f>-'1b) P&amp;L - MF &amp; PF'!J26/'1b) P&amp;L - MF &amp; PF'!J25</f>
        <v>0.1404494382022472</v>
      </c>
      <c r="K46" s="84"/>
      <c r="L46" s="84">
        <f>-'1b) P&amp;L - MF &amp; PF'!L26/'1b) P&amp;L - MF &amp; PF'!L25</f>
        <v>0.1276595744680851</v>
      </c>
      <c r="M46" s="85"/>
      <c r="N46" s="84">
        <f>-'1b) P&amp;L - MF &amp; PF'!N26/'1b) P&amp;L - MF &amp; PF'!N25</f>
        <v>0.11822660098522167</v>
      </c>
      <c r="O46" s="84"/>
      <c r="P46" s="84">
        <f>-'1b) P&amp;L - MF &amp; PF'!P26/'1b) P&amp;L - MF &amp; PF'!P25</f>
        <v>0.13333333333333333</v>
      </c>
      <c r="Q46" s="85"/>
      <c r="R46" s="84">
        <f>-'1b) P&amp;L - MF &amp; PF'!R26/'1b) P&amp;L - MF &amp; PF'!R25</f>
        <v>0.12903225806451613</v>
      </c>
      <c r="S46" s="84"/>
      <c r="T46" s="84">
        <f>-'1b) P&amp;L - MF &amp; PF'!T26/'1b) P&amp;L - MF &amp; PF'!T25</f>
        <v>0.12048192771084337</v>
      </c>
      <c r="U46" s="85"/>
      <c r="V46" s="84">
        <f>-'1b) P&amp;L - MF &amp; PF'!V26/'1b) P&amp;L - MF &amp; PF'!V25</f>
        <v>0.12209302325581395</v>
      </c>
      <c r="W46" s="84"/>
      <c r="X46" s="84">
        <f>-'1b) P&amp;L - MF &amp; PF'!X26/'1b) P&amp;L - MF &amp; PF'!X25</f>
        <v>0.15116279069767441</v>
      </c>
      <c r="Y46" s="85"/>
      <c r="Z46" s="84">
        <f>-'1b) P&amp;L - MF &amp; PF'!Z26/'1b) P&amp;L - MF &amp; PF'!Z25</f>
        <v>0.15</v>
      </c>
      <c r="AA46" s="84"/>
      <c r="AB46" s="84">
        <f>-'1b) P&amp;L - MF &amp; PF'!AB26/'1b) P&amp;L - MF &amp; PF'!AB25</f>
        <v>0.15079365079365079</v>
      </c>
      <c r="AC46" s="85"/>
      <c r="AD46" s="84">
        <f>-'1b) P&amp;L - MF &amp; PF'!AD26/'1b) P&amp;L - MF &amp; PF'!AD25</f>
        <v>0.14661654135338345</v>
      </c>
      <c r="AE46" s="84"/>
      <c r="AF46" s="84">
        <v>0.17449664429530201</v>
      </c>
      <c r="AG46" s="85"/>
      <c r="AH46" s="84">
        <v>0.15862068965517243</v>
      </c>
    </row>
    <row r="47" spans="2:34" ht="15" customHeight="1" x14ac:dyDescent="0.25">
      <c r="B47" s="63" t="s">
        <v>77</v>
      </c>
      <c r="C47" s="63"/>
      <c r="D47" s="84">
        <f>-'1b) P&amp;L - MF &amp; PF'!D53/'1b) P&amp;L - MF &amp; PF'!D52</f>
        <v>0.14534883720930233</v>
      </c>
      <c r="E47" s="85"/>
      <c r="F47" s="84">
        <f>-'1b) P&amp;L - MF &amp; PF'!F53/'1b) P&amp;L - MF &amp; PF'!F52</f>
        <v>0.10194174757281553</v>
      </c>
      <c r="G47" s="84"/>
      <c r="H47" s="84">
        <f>-'1b) P&amp;L - MF &amp; PF'!H53/'1b) P&amp;L - MF &amp; PF'!H52</f>
        <v>0.125</v>
      </c>
      <c r="I47" s="85"/>
      <c r="J47" s="84">
        <f>-'1b) P&amp;L - MF &amp; PF'!J53/'1b) P&amp;L - MF &amp; PF'!J52</f>
        <v>0.1111111111111111</v>
      </c>
      <c r="K47" s="84"/>
      <c r="L47" s="84">
        <f>-'1b) P&amp;L - MF &amp; PF'!L53/'1b) P&amp;L - MF &amp; PF'!L52</f>
        <v>0.15686274509803921</v>
      </c>
      <c r="M47" s="85"/>
      <c r="N47" s="84">
        <f>-'1b) P&amp;L - MF &amp; PF'!N53/'1b) P&amp;L - MF &amp; PF'!N52</f>
        <v>0.1270718232044199</v>
      </c>
      <c r="O47" s="84"/>
      <c r="P47" s="84">
        <f>-'1b) P&amp;L - MF &amp; PF'!P53/'1b) P&amp;L - MF &amp; PF'!P52</f>
        <v>0.15151515151515152</v>
      </c>
      <c r="Q47" s="85"/>
      <c r="R47" s="84">
        <f>-'1b) P&amp;L - MF &amp; PF'!R53/'1b) P&amp;L - MF &amp; PF'!R52</f>
        <v>0.20588235294117646</v>
      </c>
      <c r="S47" s="84"/>
      <c r="T47" s="84">
        <f>-'1b) P&amp;L - MF &amp; PF'!T53/'1b) P&amp;L - MF &amp; PF'!T52</f>
        <v>0.20270270270270271</v>
      </c>
      <c r="U47" s="85"/>
      <c r="V47" s="84">
        <f>-'1b) P&amp;L - MF &amp; PF'!V53/'1b) P&amp;L - MF &amp; PF'!V52</f>
        <v>0.17757009345794392</v>
      </c>
      <c r="W47" s="84"/>
      <c r="X47" s="84">
        <f>-'1b) P&amp;L - MF &amp; PF'!X53/'1b) P&amp;L - MF &amp; PF'!X52</f>
        <v>0.125</v>
      </c>
      <c r="Y47" s="85"/>
      <c r="Z47" s="84">
        <f>-'1b) P&amp;L - MF &amp; PF'!Z53/'1b) P&amp;L - MF &amp; PF'!Z52</f>
        <v>0.16346153846153846</v>
      </c>
      <c r="AA47" s="84"/>
      <c r="AB47" s="84">
        <f>-'1b) P&amp;L - MF &amp; PF'!AB53/'1b) P&amp;L - MF &amp; PF'!AB52</f>
        <v>0.16751269035532995</v>
      </c>
      <c r="AC47" s="85"/>
      <c r="AD47" s="84">
        <f>-'1b) P&amp;L - MF &amp; PF'!AD53/'1b) P&amp;L - MF &amp; PF'!AD52</f>
        <v>0.15816326530612246</v>
      </c>
      <c r="AE47" s="84"/>
      <c r="AF47" s="84">
        <v>0.17886178861788618</v>
      </c>
      <c r="AG47" s="85"/>
      <c r="AH47" s="84">
        <v>0.17586912065439672</v>
      </c>
    </row>
    <row r="48" spans="2:34" ht="15" customHeight="1" x14ac:dyDescent="0.25">
      <c r="B48" s="63"/>
      <c r="C48" s="63"/>
      <c r="D48" s="86"/>
      <c r="E48" s="87"/>
      <c r="F48" s="86"/>
      <c r="G48" s="86"/>
      <c r="H48" s="86"/>
      <c r="I48" s="86"/>
      <c r="J48" s="86"/>
      <c r="K48" s="86"/>
      <c r="L48" s="86"/>
      <c r="M48" s="86"/>
      <c r="N48" s="86"/>
      <c r="O48" s="86"/>
      <c r="P48" s="86"/>
      <c r="Q48" s="86"/>
      <c r="R48" s="86"/>
      <c r="S48" s="86"/>
      <c r="T48" s="86"/>
      <c r="U48" s="86"/>
      <c r="V48" s="86"/>
      <c r="W48" s="86"/>
      <c r="X48" s="86"/>
      <c r="Y48" s="86"/>
      <c r="Z48" s="86"/>
      <c r="AA48" s="86"/>
      <c r="AB48" s="86"/>
      <c r="AC48" s="88"/>
      <c r="AD48" s="88"/>
      <c r="AE48" s="86"/>
      <c r="AF48" s="88"/>
      <c r="AG48" s="88"/>
      <c r="AH48" s="88"/>
    </row>
    <row r="49" spans="2:34" ht="15" customHeight="1" x14ac:dyDescent="0.25">
      <c r="B49" s="63" t="s">
        <v>78</v>
      </c>
      <c r="C49" s="63"/>
      <c r="D49" s="353">
        <v>7.5</v>
      </c>
      <c r="E49" s="353">
        <v>2.5</v>
      </c>
      <c r="F49" s="353">
        <v>10</v>
      </c>
      <c r="G49" s="86"/>
      <c r="H49" s="353">
        <v>2.9</v>
      </c>
      <c r="I49" s="353">
        <v>-18.7</v>
      </c>
      <c r="J49" s="353">
        <v>-15.8</v>
      </c>
      <c r="K49" s="86"/>
      <c r="L49" s="353">
        <v>3.8</v>
      </c>
      <c r="M49" s="353">
        <v>11.5</v>
      </c>
      <c r="N49" s="353">
        <v>15.3</v>
      </c>
      <c r="O49" s="86"/>
      <c r="P49" s="353">
        <v>4.5999999999999996</v>
      </c>
      <c r="Q49" s="353">
        <v>12.4</v>
      </c>
      <c r="R49" s="353">
        <v>17</v>
      </c>
      <c r="S49" s="86"/>
      <c r="T49" s="353">
        <v>5.8</v>
      </c>
      <c r="U49" s="353">
        <v>12.599999999999998</v>
      </c>
      <c r="V49" s="353">
        <v>18.399999999999999</v>
      </c>
      <c r="W49" s="86"/>
      <c r="X49" s="353">
        <v>2.6</v>
      </c>
      <c r="Y49" s="353">
        <v>6.7000000000000011</v>
      </c>
      <c r="Z49" s="353">
        <v>9.3000000000000007</v>
      </c>
      <c r="AA49" s="86"/>
      <c r="AB49" s="353">
        <v>15.8</v>
      </c>
      <c r="AC49" s="354">
        <v>17.999999999999996</v>
      </c>
      <c r="AD49" s="354">
        <v>33.799999999999997</v>
      </c>
      <c r="AE49" s="86"/>
      <c r="AF49" s="88">
        <v>22.7</v>
      </c>
      <c r="AG49" s="88">
        <v>23.099999999999998</v>
      </c>
      <c r="AH49" s="88">
        <v>45.8</v>
      </c>
    </row>
    <row r="50" spans="2:34" ht="15" customHeight="1" x14ac:dyDescent="0.25">
      <c r="B50" s="63"/>
      <c r="C50" s="63"/>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4"/>
      <c r="AD50" s="84"/>
      <c r="AE50" s="89"/>
      <c r="AF50" s="84"/>
      <c r="AG50" s="84"/>
      <c r="AH50" s="84"/>
    </row>
    <row r="51" spans="2:34" ht="15" customHeight="1" x14ac:dyDescent="0.25">
      <c r="B51" s="427" t="s">
        <v>436</v>
      </c>
      <c r="C51" s="427"/>
      <c r="D51" s="425">
        <v>1676.649005</v>
      </c>
      <c r="E51" s="425">
        <v>1678.7</v>
      </c>
      <c r="F51" s="425">
        <v>1678.7</v>
      </c>
      <c r="G51" s="425"/>
      <c r="H51" s="425">
        <v>1681.469922</v>
      </c>
      <c r="I51" s="425">
        <v>1660.3</v>
      </c>
      <c r="J51" s="425">
        <v>1660.3</v>
      </c>
      <c r="K51" s="425"/>
      <c r="L51" s="425">
        <v>1638.4</v>
      </c>
      <c r="M51" s="425">
        <v>1623.3</v>
      </c>
      <c r="N51" s="425">
        <v>1623.3</v>
      </c>
      <c r="O51" s="425"/>
      <c r="P51" s="425">
        <v>1582.3</v>
      </c>
      <c r="Q51" s="425">
        <v>1530.7</v>
      </c>
      <c r="R51" s="425">
        <v>1530.7</v>
      </c>
      <c r="S51" s="425"/>
      <c r="T51" s="425">
        <v>1510.1</v>
      </c>
      <c r="U51" s="425">
        <v>1487.5</v>
      </c>
      <c r="V51" s="425">
        <v>1487.5</v>
      </c>
      <c r="W51" s="425"/>
      <c r="X51" s="425">
        <v>1447.3</v>
      </c>
      <c r="Y51" s="425">
        <v>1424.1</v>
      </c>
      <c r="Z51" s="425">
        <v>1424.1</v>
      </c>
      <c r="AA51" s="425"/>
      <c r="AB51" s="425">
        <v>1410.5</v>
      </c>
      <c r="AC51" s="425">
        <v>1362.5</v>
      </c>
      <c r="AD51" s="425">
        <v>1362.5</v>
      </c>
      <c r="AE51" s="425"/>
      <c r="AF51" s="425">
        <v>1287.5999999999999</v>
      </c>
      <c r="AG51" s="425">
        <v>1236.3</v>
      </c>
      <c r="AH51" s="425">
        <v>1236.3</v>
      </c>
    </row>
    <row r="52" spans="2:34" ht="15" customHeight="1" x14ac:dyDescent="0.25">
      <c r="B52" s="427" t="s">
        <v>437</v>
      </c>
      <c r="C52" s="427"/>
      <c r="D52" s="425">
        <v>1710.7487227790054</v>
      </c>
      <c r="E52" s="425">
        <v>1694.1</v>
      </c>
      <c r="F52" s="425">
        <v>1694.1</v>
      </c>
      <c r="G52" s="425"/>
      <c r="H52" s="425">
        <v>1680.2690401593406</v>
      </c>
      <c r="I52" s="425">
        <v>1679.1</v>
      </c>
      <c r="J52" s="425">
        <v>1679.1</v>
      </c>
      <c r="K52" s="425"/>
      <c r="L52" s="425">
        <v>1648.6</v>
      </c>
      <c r="M52" s="425">
        <v>1640.1</v>
      </c>
      <c r="N52" s="425">
        <v>1640.1</v>
      </c>
      <c r="O52" s="425"/>
      <c r="P52" s="425">
        <v>1601.1</v>
      </c>
      <c r="Q52" s="425">
        <v>1578.8</v>
      </c>
      <c r="R52" s="425">
        <v>1578.8</v>
      </c>
      <c r="S52" s="425"/>
      <c r="T52" s="425">
        <v>1519</v>
      </c>
      <c r="U52" s="425">
        <v>1509.5</v>
      </c>
      <c r="V52" s="425">
        <v>1509.5</v>
      </c>
      <c r="W52" s="425"/>
      <c r="X52" s="425">
        <v>1468.8</v>
      </c>
      <c r="Y52" s="425">
        <v>1454.3</v>
      </c>
      <c r="Z52" s="425">
        <v>1454.3</v>
      </c>
      <c r="AA52" s="425"/>
      <c r="AB52" s="425">
        <v>1419.5</v>
      </c>
      <c r="AC52" s="425">
        <v>1401.5</v>
      </c>
      <c r="AD52" s="425">
        <v>1401.5</v>
      </c>
      <c r="AE52" s="425"/>
      <c r="AF52" s="425">
        <v>1322.4</v>
      </c>
      <c r="AG52" s="425">
        <v>1287.5</v>
      </c>
      <c r="AH52" s="425">
        <v>1287.5</v>
      </c>
    </row>
    <row r="53" spans="2:34" ht="15" customHeight="1" x14ac:dyDescent="0.25">
      <c r="B53" s="63" t="s">
        <v>79</v>
      </c>
      <c r="C53" s="63"/>
      <c r="D53" s="356">
        <v>5.4</v>
      </c>
      <c r="E53" s="356">
        <v>4.8</v>
      </c>
      <c r="F53" s="356">
        <v>10.199999999999999</v>
      </c>
      <c r="G53" s="91"/>
      <c r="H53" s="356">
        <v>4.5</v>
      </c>
      <c r="I53" s="356">
        <v>4.5</v>
      </c>
      <c r="J53" s="356">
        <v>9</v>
      </c>
      <c r="K53" s="91"/>
      <c r="L53" s="356">
        <v>5</v>
      </c>
      <c r="M53" s="356">
        <v>5.8000000000000007</v>
      </c>
      <c r="N53" s="356">
        <v>10.8</v>
      </c>
      <c r="O53" s="91"/>
      <c r="P53" s="356">
        <v>6.4</v>
      </c>
      <c r="Q53" s="356">
        <v>5.4</v>
      </c>
      <c r="R53" s="356">
        <v>11.8</v>
      </c>
      <c r="S53" s="91"/>
      <c r="T53" s="356">
        <v>4.7</v>
      </c>
      <c r="U53" s="356">
        <v>5.1000000000000005</v>
      </c>
      <c r="V53" s="356">
        <v>9.8000000000000007</v>
      </c>
      <c r="W53" s="91"/>
      <c r="X53" s="356">
        <v>4.9000000000000004</v>
      </c>
      <c r="Y53" s="356">
        <v>5.6999999999999993</v>
      </c>
      <c r="Z53" s="356">
        <v>10.6</v>
      </c>
      <c r="AA53" s="91"/>
      <c r="AB53" s="356">
        <v>5.6</v>
      </c>
      <c r="AC53" s="358">
        <v>8.4</v>
      </c>
      <c r="AD53" s="358">
        <v>14</v>
      </c>
      <c r="AE53" s="91"/>
      <c r="AF53" s="426">
        <v>5.6</v>
      </c>
      <c r="AG53" s="426">
        <v>10.1</v>
      </c>
      <c r="AH53" s="358">
        <v>15.7</v>
      </c>
    </row>
    <row r="54" spans="2:34" ht="15" customHeight="1" collapsed="1" x14ac:dyDescent="0.25">
      <c r="B54" s="63" t="s">
        <v>80</v>
      </c>
      <c r="C54" s="63"/>
      <c r="D54" s="355">
        <v>175</v>
      </c>
      <c r="E54" s="355">
        <v>0</v>
      </c>
      <c r="F54" s="355">
        <v>175</v>
      </c>
      <c r="G54" s="90"/>
      <c r="H54" s="355">
        <v>0</v>
      </c>
      <c r="I54" s="355">
        <v>100</v>
      </c>
      <c r="J54" s="355">
        <v>100</v>
      </c>
      <c r="K54" s="90"/>
      <c r="L54" s="355">
        <v>0</v>
      </c>
      <c r="M54" s="355">
        <v>100</v>
      </c>
      <c r="N54" s="355">
        <v>100</v>
      </c>
      <c r="O54" s="90"/>
      <c r="P54" s="355">
        <v>100</v>
      </c>
      <c r="Q54" s="355">
        <v>100</v>
      </c>
      <c r="R54" s="355">
        <v>200</v>
      </c>
      <c r="S54" s="90"/>
      <c r="T54" s="355">
        <v>0</v>
      </c>
      <c r="U54" s="355">
        <v>100</v>
      </c>
      <c r="V54" s="355">
        <v>100</v>
      </c>
      <c r="W54" s="90"/>
      <c r="X54" s="355">
        <v>0</v>
      </c>
      <c r="Y54" s="355">
        <v>100</v>
      </c>
      <c r="Z54" s="355">
        <v>100</v>
      </c>
      <c r="AA54" s="90"/>
      <c r="AB54" s="355">
        <v>0</v>
      </c>
      <c r="AC54" s="357">
        <v>350</v>
      </c>
      <c r="AD54" s="357">
        <v>350</v>
      </c>
      <c r="AE54" s="90"/>
      <c r="AF54" s="425">
        <v>125</v>
      </c>
      <c r="AG54" s="425">
        <v>125</v>
      </c>
      <c r="AH54" s="425">
        <v>250</v>
      </c>
    </row>
    <row r="55" spans="2:34" ht="15" customHeight="1" x14ac:dyDescent="0.25">
      <c r="B55" s="2"/>
      <c r="C55" s="2"/>
      <c r="D55" s="78"/>
      <c r="E55" s="78"/>
      <c r="F55" s="2"/>
      <c r="G55" s="2"/>
      <c r="H55" s="78"/>
      <c r="I55" s="78"/>
      <c r="J55" s="78"/>
      <c r="K55" s="78"/>
      <c r="L55" s="78"/>
      <c r="M55" s="78"/>
      <c r="N55" s="78"/>
      <c r="O55" s="78"/>
      <c r="P55" s="78"/>
      <c r="Q55" s="78"/>
      <c r="R55" s="78"/>
      <c r="S55" s="78"/>
      <c r="T55" s="78"/>
      <c r="U55" s="78"/>
      <c r="V55" s="78"/>
      <c r="W55" s="78"/>
      <c r="X55" s="78"/>
      <c r="Y55" s="78"/>
      <c r="Z55" s="78"/>
      <c r="AA55" s="78"/>
      <c r="AB55" s="78"/>
      <c r="AC55" s="10"/>
      <c r="AD55" s="10"/>
      <c r="AE55" s="78"/>
      <c r="AF55" s="10"/>
      <c r="AG55" s="10"/>
      <c r="AH55" s="10"/>
    </row>
    <row r="56" spans="2:34" x14ac:dyDescent="0.25">
      <c r="B56" s="63" t="s">
        <v>81</v>
      </c>
      <c r="C56" s="63"/>
      <c r="D56" s="92"/>
      <c r="E56" s="92"/>
      <c r="F56" s="355">
        <v>1106</v>
      </c>
      <c r="G56" s="90"/>
      <c r="H56" s="92"/>
      <c r="I56" s="92"/>
      <c r="J56" s="355">
        <v>1250</v>
      </c>
      <c r="K56" s="90"/>
      <c r="L56" s="92"/>
      <c r="M56" s="92"/>
      <c r="N56" s="355">
        <v>1313</v>
      </c>
      <c r="O56" s="90"/>
      <c r="P56" s="92"/>
      <c r="Q56" s="92"/>
      <c r="R56" s="355">
        <v>1376</v>
      </c>
      <c r="S56" s="90"/>
      <c r="T56" s="92"/>
      <c r="U56" s="92"/>
      <c r="V56" s="355">
        <v>1413</v>
      </c>
      <c r="W56" s="90"/>
      <c r="X56" s="92"/>
      <c r="Y56" s="92"/>
      <c r="Z56" s="355">
        <v>1456</v>
      </c>
      <c r="AA56" s="90"/>
      <c r="AB56" s="92"/>
      <c r="AC56" s="85"/>
      <c r="AD56" s="357">
        <v>1453</v>
      </c>
      <c r="AE56" s="90"/>
      <c r="AF56" s="85"/>
      <c r="AG56" s="85"/>
      <c r="AH56" s="425">
        <v>1595</v>
      </c>
    </row>
    <row r="57" spans="2:34"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E57" s="2"/>
      <c r="AF57" s="2"/>
      <c r="AG57" s="2"/>
      <c r="AH57" s="2"/>
    </row>
    <row r="58" spans="2:34" x14ac:dyDescent="0.25">
      <c r="B58" s="93" t="s">
        <v>82</v>
      </c>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5"/>
      <c r="AD58" s="95"/>
      <c r="AE58" s="94"/>
      <c r="AF58" s="94"/>
      <c r="AG58" s="94"/>
      <c r="AH58" s="94"/>
    </row>
    <row r="59" spans="2:34" x14ac:dyDescent="0.25">
      <c r="B59" s="96" t="s">
        <v>83</v>
      </c>
      <c r="AC59" s="77"/>
      <c r="AD59" s="77"/>
    </row>
  </sheetData>
  <pageMargins left="0.7" right="0.7" top="0.75" bottom="0.75" header="0.3" footer="0.3"/>
  <pageSetup paperSize="9" scale="37" orientation="landscape"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3CA88-C883-4982-B8A2-DC8DA5F6F3A7}">
  <sheetPr>
    <tabColor rgb="FFFFFFCC"/>
    <pageSetUpPr fitToPage="1"/>
  </sheetPr>
  <dimension ref="B2:AH71"/>
  <sheetViews>
    <sheetView showGridLines="0" zoomScale="85" zoomScaleNormal="85" zoomScaleSheetLayoutView="85" workbookViewId="0"/>
  </sheetViews>
  <sheetFormatPr defaultRowHeight="15" x14ac:dyDescent="0.25"/>
  <cols>
    <col min="1" max="1" width="2.7109375" customWidth="1"/>
    <col min="2" max="2" width="60.7109375" customWidth="1"/>
    <col min="35" max="35" width="2.7109375" customWidth="1"/>
  </cols>
  <sheetData>
    <row r="2" spans="2:34" ht="31.5" x14ac:dyDescent="0.5">
      <c r="B2" s="8" t="s">
        <v>3</v>
      </c>
    </row>
    <row r="4" spans="2:34" ht="21" customHeight="1" x14ac:dyDescent="0.35">
      <c r="B4" s="9" t="s">
        <v>84</v>
      </c>
      <c r="E4" s="10"/>
      <c r="H4" s="10"/>
      <c r="I4" s="10"/>
      <c r="J4" s="10"/>
      <c r="K4" s="10"/>
      <c r="L4" s="10"/>
      <c r="M4" s="10"/>
      <c r="N4" s="10"/>
      <c r="O4" s="10"/>
      <c r="P4" s="10"/>
      <c r="Q4" s="10"/>
      <c r="R4" s="10"/>
      <c r="S4" s="10"/>
      <c r="T4" s="10"/>
      <c r="U4" s="10"/>
      <c r="V4" s="10"/>
      <c r="W4" s="10"/>
      <c r="X4" s="10"/>
      <c r="Y4" s="10"/>
      <c r="Z4" s="10"/>
      <c r="AA4" s="10"/>
      <c r="AC4" s="10"/>
      <c r="AD4" s="10"/>
      <c r="AE4" s="10"/>
    </row>
    <row r="5" spans="2:34" ht="15" customHeight="1" x14ac:dyDescent="0.25">
      <c r="D5" s="359">
        <v>2015</v>
      </c>
      <c r="E5" s="25"/>
      <c r="F5" s="25"/>
      <c r="H5" s="359">
        <v>2016</v>
      </c>
      <c r="I5" s="25"/>
      <c r="J5" s="25"/>
      <c r="L5" s="359">
        <v>2017</v>
      </c>
      <c r="M5" s="25"/>
      <c r="N5" s="25"/>
      <c r="P5" s="359">
        <v>2018</v>
      </c>
      <c r="Q5" s="25"/>
      <c r="R5" s="25"/>
      <c r="T5" s="359">
        <v>2019</v>
      </c>
      <c r="U5" s="25"/>
      <c r="V5" s="25"/>
      <c r="X5" s="359">
        <v>2020</v>
      </c>
      <c r="Y5" s="25"/>
      <c r="Z5" s="25"/>
      <c r="AA5" s="2"/>
      <c r="AB5" s="327">
        <v>2021</v>
      </c>
      <c r="AC5" s="25"/>
      <c r="AD5" s="25"/>
      <c r="AE5" s="2"/>
      <c r="AF5" s="25">
        <v>2022</v>
      </c>
      <c r="AG5" s="25"/>
      <c r="AH5" s="25"/>
    </row>
    <row r="6" spans="2:34" ht="15" customHeight="1" thickBot="1" x14ac:dyDescent="0.3">
      <c r="B6" s="97" t="s">
        <v>24</v>
      </c>
      <c r="C6" s="12"/>
      <c r="D6" s="98" t="s">
        <v>25</v>
      </c>
      <c r="E6" s="98" t="s">
        <v>26</v>
      </c>
      <c r="F6" s="98" t="s">
        <v>27</v>
      </c>
      <c r="G6" s="98"/>
      <c r="H6" s="98" t="s">
        <v>28</v>
      </c>
      <c r="I6" s="98" t="s">
        <v>29</v>
      </c>
      <c r="J6" s="98" t="s">
        <v>30</v>
      </c>
      <c r="K6" s="98"/>
      <c r="L6" s="98" t="s">
        <v>31</v>
      </c>
      <c r="M6" s="98" t="s">
        <v>32</v>
      </c>
      <c r="N6" s="98" t="s">
        <v>33</v>
      </c>
      <c r="O6" s="98"/>
      <c r="P6" s="98" t="s">
        <v>34</v>
      </c>
      <c r="Q6" s="98" t="s">
        <v>35</v>
      </c>
      <c r="R6" s="98" t="s">
        <v>36</v>
      </c>
      <c r="S6" s="98"/>
      <c r="T6" s="98" t="s">
        <v>37</v>
      </c>
      <c r="U6" s="98" t="s">
        <v>38</v>
      </c>
      <c r="V6" s="98" t="s">
        <v>39</v>
      </c>
      <c r="W6" s="98"/>
      <c r="X6" s="98" t="s">
        <v>40</v>
      </c>
      <c r="Y6" s="98" t="s">
        <v>41</v>
      </c>
      <c r="Z6" s="98" t="s">
        <v>42</v>
      </c>
      <c r="AA6" s="99"/>
      <c r="AB6" s="99" t="s">
        <v>43</v>
      </c>
      <c r="AC6" s="98" t="s">
        <v>44</v>
      </c>
      <c r="AD6" s="98" t="s">
        <v>45</v>
      </c>
      <c r="AE6" s="99"/>
      <c r="AF6" s="98" t="s">
        <v>422</v>
      </c>
      <c r="AG6" s="98" t="s">
        <v>434</v>
      </c>
      <c r="AH6" s="98" t="s">
        <v>435</v>
      </c>
    </row>
    <row r="7" spans="2:34" ht="15" customHeight="1" x14ac:dyDescent="0.25">
      <c r="B7" s="100" t="s">
        <v>85</v>
      </c>
      <c r="C7" s="100"/>
      <c r="D7" s="101"/>
      <c r="E7" s="101"/>
      <c r="F7" s="102"/>
      <c r="G7" s="103"/>
      <c r="H7" s="104"/>
      <c r="I7" s="101"/>
      <c r="J7" s="360">
        <v>374</v>
      </c>
      <c r="K7" s="105"/>
      <c r="L7" s="360">
        <v>182</v>
      </c>
      <c r="M7" s="360">
        <v>188</v>
      </c>
      <c r="N7" s="360">
        <v>370</v>
      </c>
      <c r="O7" s="105"/>
      <c r="P7" s="360">
        <v>188</v>
      </c>
      <c r="Q7" s="360">
        <v>182</v>
      </c>
      <c r="R7" s="360">
        <v>370</v>
      </c>
      <c r="S7" s="105"/>
      <c r="T7" s="360">
        <v>171</v>
      </c>
      <c r="U7" s="360">
        <v>183</v>
      </c>
      <c r="V7" s="360">
        <v>354</v>
      </c>
      <c r="W7" s="105"/>
      <c r="X7" s="360">
        <v>176</v>
      </c>
      <c r="Y7" s="360">
        <v>179</v>
      </c>
      <c r="Z7" s="360">
        <v>355</v>
      </c>
      <c r="AA7" s="106"/>
      <c r="AB7" s="364">
        <v>211</v>
      </c>
      <c r="AC7" s="360">
        <v>240</v>
      </c>
      <c r="AD7" s="360">
        <v>451</v>
      </c>
      <c r="AE7" s="106"/>
      <c r="AF7" s="105">
        <v>251</v>
      </c>
      <c r="AG7" s="105">
        <v>264</v>
      </c>
      <c r="AH7" s="105">
        <v>515</v>
      </c>
    </row>
    <row r="8" spans="2:34" ht="15" customHeight="1" x14ac:dyDescent="0.25">
      <c r="B8" s="100" t="s">
        <v>86</v>
      </c>
      <c r="C8" s="100"/>
      <c r="D8" s="101"/>
      <c r="E8" s="101"/>
      <c r="F8" s="102"/>
      <c r="G8" s="103"/>
      <c r="H8" s="101"/>
      <c r="I8" s="101"/>
      <c r="J8" s="360">
        <v>27</v>
      </c>
      <c r="K8" s="105"/>
      <c r="L8" s="360">
        <v>27</v>
      </c>
      <c r="M8" s="360">
        <v>41</v>
      </c>
      <c r="N8" s="360">
        <v>68</v>
      </c>
      <c r="O8" s="105"/>
      <c r="P8" s="360">
        <v>51</v>
      </c>
      <c r="Q8" s="360">
        <v>60</v>
      </c>
      <c r="R8" s="360">
        <v>111</v>
      </c>
      <c r="S8" s="105"/>
      <c r="T8" s="360">
        <v>64</v>
      </c>
      <c r="U8" s="360">
        <v>75</v>
      </c>
      <c r="V8" s="360">
        <v>139</v>
      </c>
      <c r="W8" s="105"/>
      <c r="X8" s="360">
        <v>79</v>
      </c>
      <c r="Y8" s="360">
        <v>92</v>
      </c>
      <c r="Z8" s="360">
        <v>171</v>
      </c>
      <c r="AA8" s="106"/>
      <c r="AB8" s="364">
        <v>92</v>
      </c>
      <c r="AC8" s="360">
        <v>106</v>
      </c>
      <c r="AD8" s="360">
        <v>198</v>
      </c>
      <c r="AE8" s="106"/>
      <c r="AF8" s="105">
        <v>106</v>
      </c>
      <c r="AG8" s="105">
        <v>95</v>
      </c>
      <c r="AH8" s="105">
        <v>201</v>
      </c>
    </row>
    <row r="9" spans="2:34" ht="15" customHeight="1" x14ac:dyDescent="0.25">
      <c r="B9" s="100" t="s">
        <v>87</v>
      </c>
      <c r="C9" s="100"/>
      <c r="D9" s="101"/>
      <c r="E9" s="101"/>
      <c r="F9" s="102"/>
      <c r="G9" s="103"/>
      <c r="H9" s="101"/>
      <c r="I9" s="101"/>
      <c r="J9" s="360">
        <v>72</v>
      </c>
      <c r="K9" s="105"/>
      <c r="L9" s="360">
        <v>35</v>
      </c>
      <c r="M9" s="360">
        <v>30</v>
      </c>
      <c r="N9" s="360">
        <v>65</v>
      </c>
      <c r="O9" s="105"/>
      <c r="P9" s="360">
        <v>29</v>
      </c>
      <c r="Q9" s="360">
        <v>25</v>
      </c>
      <c r="R9" s="360">
        <v>54</v>
      </c>
      <c r="S9" s="105"/>
      <c r="T9" s="360">
        <v>26</v>
      </c>
      <c r="U9" s="360">
        <v>17</v>
      </c>
      <c r="V9" s="360">
        <v>43</v>
      </c>
      <c r="W9" s="105"/>
      <c r="X9" s="360">
        <v>18</v>
      </c>
      <c r="Y9" s="360">
        <v>14</v>
      </c>
      <c r="Z9" s="360">
        <v>32</v>
      </c>
      <c r="AA9" s="106"/>
      <c r="AB9" s="364">
        <v>17</v>
      </c>
      <c r="AC9" s="360">
        <v>13</v>
      </c>
      <c r="AD9" s="360">
        <v>30</v>
      </c>
      <c r="AE9" s="106"/>
      <c r="AF9" s="105">
        <v>16</v>
      </c>
      <c r="AG9" s="105">
        <v>18</v>
      </c>
      <c r="AH9" s="105">
        <v>34</v>
      </c>
    </row>
    <row r="10" spans="2:34" ht="15" customHeight="1" x14ac:dyDescent="0.25">
      <c r="B10" s="100" t="s">
        <v>88</v>
      </c>
      <c r="C10" s="100"/>
      <c r="D10" s="101"/>
      <c r="E10" s="101"/>
      <c r="F10" s="102"/>
      <c r="G10" s="103"/>
      <c r="H10" s="101"/>
      <c r="I10" s="101"/>
      <c r="J10" s="360">
        <v>70</v>
      </c>
      <c r="K10" s="105"/>
      <c r="L10" s="360">
        <v>41</v>
      </c>
      <c r="M10" s="360">
        <v>48</v>
      </c>
      <c r="N10" s="360">
        <v>89</v>
      </c>
      <c r="O10" s="105"/>
      <c r="P10" s="360">
        <v>50</v>
      </c>
      <c r="Q10" s="360">
        <v>47</v>
      </c>
      <c r="R10" s="360">
        <v>97</v>
      </c>
      <c r="S10" s="105"/>
      <c r="T10" s="360">
        <v>48</v>
      </c>
      <c r="U10" s="360">
        <v>45</v>
      </c>
      <c r="V10" s="360">
        <v>93</v>
      </c>
      <c r="W10" s="105"/>
      <c r="X10" s="360">
        <v>35</v>
      </c>
      <c r="Y10" s="360">
        <v>38</v>
      </c>
      <c r="Z10" s="360">
        <v>73</v>
      </c>
      <c r="AA10" s="106"/>
      <c r="AB10" s="364">
        <v>40</v>
      </c>
      <c r="AC10" s="360">
        <v>42</v>
      </c>
      <c r="AD10" s="360">
        <v>82</v>
      </c>
      <c r="AE10" s="106"/>
      <c r="AF10" s="105">
        <v>41</v>
      </c>
      <c r="AG10" s="105">
        <v>34</v>
      </c>
      <c r="AH10" s="105">
        <v>75</v>
      </c>
    </row>
    <row r="11" spans="2:34" ht="15" customHeight="1" x14ac:dyDescent="0.25">
      <c r="B11" s="107" t="s">
        <v>89</v>
      </c>
      <c r="C11" s="107"/>
      <c r="D11" s="108"/>
      <c r="E11" s="108"/>
      <c r="F11" s="109"/>
      <c r="G11" s="110"/>
      <c r="H11" s="108"/>
      <c r="I11" s="108"/>
      <c r="J11" s="361">
        <v>102</v>
      </c>
      <c r="K11" s="111"/>
      <c r="L11" s="361">
        <v>55</v>
      </c>
      <c r="M11" s="361">
        <v>64</v>
      </c>
      <c r="N11" s="361">
        <v>119</v>
      </c>
      <c r="O11" s="111"/>
      <c r="P11" s="361">
        <v>75</v>
      </c>
      <c r="Q11" s="361">
        <v>70</v>
      </c>
      <c r="R11" s="361">
        <v>145</v>
      </c>
      <c r="S11" s="111"/>
      <c r="T11" s="361">
        <v>64</v>
      </c>
      <c r="U11" s="361">
        <v>58</v>
      </c>
      <c r="V11" s="361">
        <v>122</v>
      </c>
      <c r="W11" s="111"/>
      <c r="X11" s="361">
        <v>50</v>
      </c>
      <c r="Y11" s="361">
        <v>49</v>
      </c>
      <c r="Z11" s="361">
        <v>99</v>
      </c>
      <c r="AA11" s="112"/>
      <c r="AB11" s="364">
        <v>57</v>
      </c>
      <c r="AC11" s="361">
        <v>59</v>
      </c>
      <c r="AD11" s="360">
        <v>116</v>
      </c>
      <c r="AE11" s="112"/>
      <c r="AF11" s="105">
        <v>55</v>
      </c>
      <c r="AG11" s="111">
        <v>47</v>
      </c>
      <c r="AH11" s="105">
        <v>102</v>
      </c>
    </row>
    <row r="12" spans="2:34" ht="15" customHeight="1" x14ac:dyDescent="0.25">
      <c r="B12" s="113" t="s">
        <v>90</v>
      </c>
      <c r="C12" s="113"/>
      <c r="D12" s="114">
        <v>337</v>
      </c>
      <c r="E12" s="114">
        <v>327</v>
      </c>
      <c r="F12" s="114">
        <v>664</v>
      </c>
      <c r="G12" s="114"/>
      <c r="H12" s="115">
        <v>321</v>
      </c>
      <c r="I12" s="114">
        <v>324</v>
      </c>
      <c r="J12" s="114">
        <v>645</v>
      </c>
      <c r="K12" s="114"/>
      <c r="L12" s="114">
        <v>340</v>
      </c>
      <c r="M12" s="114">
        <v>371</v>
      </c>
      <c r="N12" s="114">
        <v>711</v>
      </c>
      <c r="O12" s="114"/>
      <c r="P12" s="114">
        <v>393</v>
      </c>
      <c r="Q12" s="114">
        <v>384</v>
      </c>
      <c r="R12" s="114">
        <v>777</v>
      </c>
      <c r="S12" s="114"/>
      <c r="T12" s="114">
        <v>373</v>
      </c>
      <c r="U12" s="114">
        <v>378</v>
      </c>
      <c r="V12" s="114">
        <v>751</v>
      </c>
      <c r="W12" s="114"/>
      <c r="X12" s="114">
        <v>358</v>
      </c>
      <c r="Y12" s="114">
        <v>372</v>
      </c>
      <c r="Z12" s="114">
        <v>730</v>
      </c>
      <c r="AA12" s="116"/>
      <c r="AB12" s="116">
        <v>417</v>
      </c>
      <c r="AC12" s="114">
        <v>460</v>
      </c>
      <c r="AD12" s="114">
        <v>877</v>
      </c>
      <c r="AE12" s="116"/>
      <c r="AF12" s="114">
        <v>469</v>
      </c>
      <c r="AG12" s="114">
        <v>458</v>
      </c>
      <c r="AH12" s="114">
        <v>927</v>
      </c>
    </row>
    <row r="13" spans="2:34" ht="15" customHeight="1" x14ac:dyDescent="0.25">
      <c r="B13" s="100" t="s">
        <v>91</v>
      </c>
      <c r="C13" s="100"/>
      <c r="D13" s="357">
        <v>46</v>
      </c>
      <c r="E13" s="360">
        <v>30</v>
      </c>
      <c r="F13" s="360">
        <v>76</v>
      </c>
      <c r="G13" s="105"/>
      <c r="H13" s="360">
        <v>21</v>
      </c>
      <c r="I13" s="360">
        <v>10</v>
      </c>
      <c r="J13" s="360">
        <v>31</v>
      </c>
      <c r="K13" s="105"/>
      <c r="L13" s="360">
        <v>8</v>
      </c>
      <c r="M13" s="360">
        <v>4</v>
      </c>
      <c r="N13" s="360">
        <v>12</v>
      </c>
      <c r="O13" s="105"/>
      <c r="P13" s="360">
        <v>5</v>
      </c>
      <c r="Q13" s="360">
        <v>2</v>
      </c>
      <c r="R13" s="360">
        <v>7</v>
      </c>
      <c r="S13" s="105"/>
      <c r="T13" s="360">
        <v>2</v>
      </c>
      <c r="U13" s="360">
        <v>0</v>
      </c>
      <c r="V13" s="360">
        <v>2</v>
      </c>
      <c r="W13" s="105"/>
      <c r="X13" s="360">
        <v>0</v>
      </c>
      <c r="Y13" s="360">
        <v>0</v>
      </c>
      <c r="Z13" s="360">
        <v>0</v>
      </c>
      <c r="AA13" s="106"/>
      <c r="AB13" s="364">
        <v>0</v>
      </c>
      <c r="AC13" s="360">
        <v>0</v>
      </c>
      <c r="AD13" s="360">
        <v>0</v>
      </c>
      <c r="AE13" s="106"/>
      <c r="AF13" s="105">
        <v>0</v>
      </c>
      <c r="AG13" s="105">
        <v>0</v>
      </c>
      <c r="AH13" s="105">
        <v>0</v>
      </c>
    </row>
    <row r="14" spans="2:34" ht="15" customHeight="1" x14ac:dyDescent="0.25">
      <c r="B14" s="100" t="s">
        <v>92</v>
      </c>
      <c r="C14" s="100"/>
      <c r="D14" s="357">
        <v>7</v>
      </c>
      <c r="E14" s="360">
        <v>9</v>
      </c>
      <c r="F14" s="360">
        <v>16</v>
      </c>
      <c r="G14" s="105"/>
      <c r="H14" s="360">
        <v>5</v>
      </c>
      <c r="I14" s="360">
        <v>8</v>
      </c>
      <c r="J14" s="360">
        <v>13</v>
      </c>
      <c r="K14" s="105"/>
      <c r="L14" s="360">
        <v>3</v>
      </c>
      <c r="M14" s="360">
        <v>2</v>
      </c>
      <c r="N14" s="360">
        <v>5</v>
      </c>
      <c r="O14" s="105"/>
      <c r="P14" s="360">
        <v>-1</v>
      </c>
      <c r="Q14" s="360">
        <v>1</v>
      </c>
      <c r="R14" s="360">
        <v>0</v>
      </c>
      <c r="S14" s="105"/>
      <c r="T14" s="360">
        <v>0</v>
      </c>
      <c r="U14" s="360">
        <v>0</v>
      </c>
      <c r="V14" s="360">
        <v>0</v>
      </c>
      <c r="W14" s="105"/>
      <c r="X14" s="360">
        <v>0</v>
      </c>
      <c r="Y14" s="360">
        <v>0</v>
      </c>
      <c r="Z14" s="360">
        <v>0</v>
      </c>
      <c r="AA14" s="106"/>
      <c r="AB14" s="364">
        <v>0</v>
      </c>
      <c r="AC14" s="360">
        <v>0</v>
      </c>
      <c r="AD14" s="360">
        <v>0</v>
      </c>
      <c r="AE14" s="106"/>
      <c r="AF14" s="105">
        <v>0</v>
      </c>
      <c r="AG14" s="105">
        <v>0</v>
      </c>
      <c r="AH14" s="105">
        <v>0</v>
      </c>
    </row>
    <row r="15" spans="2:34" ht="15" customHeight="1" x14ac:dyDescent="0.25">
      <c r="B15" s="100" t="s">
        <v>48</v>
      </c>
      <c r="C15" s="100"/>
      <c r="D15" s="368">
        <v>3</v>
      </c>
      <c r="E15" s="360">
        <v>0</v>
      </c>
      <c r="F15" s="360">
        <v>3</v>
      </c>
      <c r="G15" s="105"/>
      <c r="H15" s="360">
        <v>0</v>
      </c>
      <c r="I15" s="360">
        <v>2</v>
      </c>
      <c r="J15" s="360">
        <v>2</v>
      </c>
      <c r="K15" s="105"/>
      <c r="L15" s="360">
        <v>4</v>
      </c>
      <c r="M15" s="360">
        <v>4</v>
      </c>
      <c r="N15" s="360">
        <v>8</v>
      </c>
      <c r="O15" s="105"/>
      <c r="P15" s="360">
        <v>4</v>
      </c>
      <c r="Q15" s="360">
        <v>3</v>
      </c>
      <c r="R15" s="360">
        <v>7</v>
      </c>
      <c r="S15" s="105"/>
      <c r="T15" s="360">
        <v>0</v>
      </c>
      <c r="U15" s="360">
        <v>0</v>
      </c>
      <c r="V15" s="360">
        <v>0</v>
      </c>
      <c r="W15" s="105"/>
      <c r="X15" s="360">
        <v>0</v>
      </c>
      <c r="Y15" s="360">
        <v>0</v>
      </c>
      <c r="Z15" s="360">
        <v>0</v>
      </c>
      <c r="AA15" s="106"/>
      <c r="AB15" s="364">
        <v>0</v>
      </c>
      <c r="AC15" s="360">
        <v>0</v>
      </c>
      <c r="AD15" s="360">
        <v>0</v>
      </c>
      <c r="AE15" s="106"/>
      <c r="AF15" s="105">
        <v>0</v>
      </c>
      <c r="AG15" s="105">
        <v>0</v>
      </c>
      <c r="AH15" s="105">
        <v>0</v>
      </c>
    </row>
    <row r="16" spans="2:34" ht="15" customHeight="1" x14ac:dyDescent="0.25">
      <c r="B16" s="117" t="s">
        <v>49</v>
      </c>
      <c r="C16" s="117"/>
      <c r="D16" s="120">
        <v>393</v>
      </c>
      <c r="E16" s="120">
        <v>366</v>
      </c>
      <c r="F16" s="120">
        <v>759</v>
      </c>
      <c r="G16" s="118"/>
      <c r="H16" s="120">
        <v>347</v>
      </c>
      <c r="I16" s="120">
        <v>344</v>
      </c>
      <c r="J16" s="120">
        <v>691</v>
      </c>
      <c r="K16" s="118"/>
      <c r="L16" s="120">
        <v>355</v>
      </c>
      <c r="M16" s="120">
        <v>381</v>
      </c>
      <c r="N16" s="120">
        <v>736</v>
      </c>
      <c r="O16" s="118"/>
      <c r="P16" s="120">
        <v>401</v>
      </c>
      <c r="Q16" s="120">
        <v>390</v>
      </c>
      <c r="R16" s="120">
        <v>791</v>
      </c>
      <c r="S16" s="118"/>
      <c r="T16" s="120">
        <v>375</v>
      </c>
      <c r="U16" s="120">
        <v>378</v>
      </c>
      <c r="V16" s="120">
        <v>753</v>
      </c>
      <c r="W16" s="118"/>
      <c r="X16" s="120">
        <v>358</v>
      </c>
      <c r="Y16" s="120">
        <v>372</v>
      </c>
      <c r="Z16" s="120">
        <v>730</v>
      </c>
      <c r="AA16" s="119"/>
      <c r="AB16" s="119">
        <v>417</v>
      </c>
      <c r="AC16" s="120">
        <v>460</v>
      </c>
      <c r="AD16" s="120">
        <v>877</v>
      </c>
      <c r="AE16" s="119"/>
      <c r="AF16" s="118">
        <v>469</v>
      </c>
      <c r="AG16" s="118">
        <v>458</v>
      </c>
      <c r="AH16" s="120">
        <v>927</v>
      </c>
    </row>
    <row r="17" spans="2:34" ht="15" customHeight="1" x14ac:dyDescent="0.25">
      <c r="B17" s="100" t="s">
        <v>52</v>
      </c>
      <c r="C17" s="121"/>
      <c r="D17" s="360">
        <v>0</v>
      </c>
      <c r="E17" s="360">
        <v>0</v>
      </c>
      <c r="F17" s="360">
        <v>0</v>
      </c>
      <c r="G17" s="105"/>
      <c r="H17" s="360">
        <v>0</v>
      </c>
      <c r="I17" s="360">
        <v>0</v>
      </c>
      <c r="J17" s="360">
        <v>0</v>
      </c>
      <c r="K17" s="105"/>
      <c r="L17" s="360">
        <v>0</v>
      </c>
      <c r="M17" s="360">
        <v>0</v>
      </c>
      <c r="N17" s="360">
        <v>0</v>
      </c>
      <c r="O17" s="105"/>
      <c r="P17" s="360">
        <v>0</v>
      </c>
      <c r="Q17" s="360">
        <v>0</v>
      </c>
      <c r="R17" s="360">
        <v>0</v>
      </c>
      <c r="S17" s="105"/>
      <c r="T17" s="360">
        <v>7</v>
      </c>
      <c r="U17" s="360">
        <v>7</v>
      </c>
      <c r="V17" s="360">
        <v>14</v>
      </c>
      <c r="W17" s="105"/>
      <c r="X17" s="360">
        <v>7</v>
      </c>
      <c r="Y17" s="360">
        <v>11</v>
      </c>
      <c r="Z17" s="360">
        <v>18</v>
      </c>
      <c r="AA17" s="106"/>
      <c r="AB17" s="364">
        <v>10</v>
      </c>
      <c r="AC17" s="360">
        <v>3</v>
      </c>
      <c r="AD17" s="360">
        <v>13</v>
      </c>
      <c r="AE17" s="106"/>
      <c r="AF17" s="105">
        <v>3</v>
      </c>
      <c r="AG17" s="105">
        <v>2</v>
      </c>
      <c r="AH17" s="105">
        <v>5</v>
      </c>
    </row>
    <row r="18" spans="2:34" ht="15" customHeight="1" x14ac:dyDescent="0.25">
      <c r="B18" s="100" t="s">
        <v>54</v>
      </c>
      <c r="C18" s="122"/>
      <c r="D18" s="360">
        <v>-16</v>
      </c>
      <c r="E18" s="360">
        <v>-16</v>
      </c>
      <c r="F18" s="360">
        <v>-32</v>
      </c>
      <c r="G18" s="105"/>
      <c r="H18" s="360">
        <v>-17</v>
      </c>
      <c r="I18" s="360">
        <v>-16</v>
      </c>
      <c r="J18" s="360">
        <v>-33</v>
      </c>
      <c r="K18" s="105"/>
      <c r="L18" s="360">
        <v>-17</v>
      </c>
      <c r="M18" s="360">
        <v>-20</v>
      </c>
      <c r="N18" s="360">
        <v>-37</v>
      </c>
      <c r="O18" s="105"/>
      <c r="P18" s="360">
        <v>-25</v>
      </c>
      <c r="Q18" s="360">
        <v>-26</v>
      </c>
      <c r="R18" s="360">
        <v>-51</v>
      </c>
      <c r="S18" s="105"/>
      <c r="T18" s="360">
        <v>-27</v>
      </c>
      <c r="U18" s="360">
        <v>-28</v>
      </c>
      <c r="V18" s="360">
        <v>-55</v>
      </c>
      <c r="W18" s="105"/>
      <c r="X18" s="360">
        <v>-27</v>
      </c>
      <c r="Y18" s="360">
        <v>-28</v>
      </c>
      <c r="Z18" s="360">
        <v>-55</v>
      </c>
      <c r="AA18" s="106"/>
      <c r="AB18" s="364">
        <v>-29</v>
      </c>
      <c r="AC18" s="360">
        <v>-29</v>
      </c>
      <c r="AD18" s="360">
        <v>-58</v>
      </c>
      <c r="AE18" s="106"/>
      <c r="AF18" s="105">
        <v>-30</v>
      </c>
      <c r="AG18" s="105">
        <v>-28</v>
      </c>
      <c r="AH18" s="105">
        <v>-58</v>
      </c>
    </row>
    <row r="19" spans="2:34" ht="15" customHeight="1" x14ac:dyDescent="0.25">
      <c r="B19" s="100" t="s">
        <v>55</v>
      </c>
      <c r="C19" s="100"/>
      <c r="D19" s="360">
        <v>-86</v>
      </c>
      <c r="E19" s="360">
        <v>-91</v>
      </c>
      <c r="F19" s="360">
        <v>-177</v>
      </c>
      <c r="G19" s="105"/>
      <c r="H19" s="360">
        <v>-91</v>
      </c>
      <c r="I19" s="360">
        <v>-91</v>
      </c>
      <c r="J19" s="360">
        <v>-182</v>
      </c>
      <c r="K19" s="105"/>
      <c r="L19" s="360">
        <v>-87</v>
      </c>
      <c r="M19" s="360">
        <v>-87</v>
      </c>
      <c r="N19" s="360">
        <v>-174</v>
      </c>
      <c r="O19" s="105"/>
      <c r="P19" s="360">
        <v>-86</v>
      </c>
      <c r="Q19" s="360">
        <v>-93</v>
      </c>
      <c r="R19" s="360">
        <v>-179</v>
      </c>
      <c r="S19" s="105"/>
      <c r="T19" s="360">
        <v>-99</v>
      </c>
      <c r="U19" s="360">
        <v>-94</v>
      </c>
      <c r="V19" s="360">
        <v>-193</v>
      </c>
      <c r="W19" s="105"/>
      <c r="X19" s="360">
        <v>-96</v>
      </c>
      <c r="Y19" s="360">
        <v>-98</v>
      </c>
      <c r="Z19" s="360">
        <v>-194</v>
      </c>
      <c r="AA19" s="106"/>
      <c r="AB19" s="364">
        <v>-104</v>
      </c>
      <c r="AC19" s="360">
        <v>-104</v>
      </c>
      <c r="AD19" s="360">
        <v>-208</v>
      </c>
      <c r="AE19" s="106"/>
      <c r="AF19" s="105">
        <v>-110</v>
      </c>
      <c r="AG19" s="105">
        <v>-99</v>
      </c>
      <c r="AH19" s="105">
        <v>-209</v>
      </c>
    </row>
    <row r="20" spans="2:34" ht="15" customHeight="1" x14ac:dyDescent="0.25">
      <c r="B20" s="100" t="s">
        <v>56</v>
      </c>
      <c r="C20" s="100"/>
      <c r="D20" s="360">
        <v>-79</v>
      </c>
      <c r="E20" s="360">
        <v>-82</v>
      </c>
      <c r="F20" s="360">
        <v>-161</v>
      </c>
      <c r="G20" s="105"/>
      <c r="H20" s="360">
        <v>-76</v>
      </c>
      <c r="I20" s="360">
        <v>-76</v>
      </c>
      <c r="J20" s="360">
        <v>-152</v>
      </c>
      <c r="K20" s="105"/>
      <c r="L20" s="360">
        <v>-73</v>
      </c>
      <c r="M20" s="360">
        <v>-74</v>
      </c>
      <c r="N20" s="360">
        <v>-147</v>
      </c>
      <c r="O20" s="105"/>
      <c r="P20" s="360">
        <v>-68</v>
      </c>
      <c r="Q20" s="360">
        <v>-78</v>
      </c>
      <c r="R20" s="360">
        <v>-146</v>
      </c>
      <c r="S20" s="105"/>
      <c r="T20" s="360">
        <v>-65</v>
      </c>
      <c r="U20" s="360">
        <v>-66</v>
      </c>
      <c r="V20" s="360">
        <v>-131</v>
      </c>
      <c r="W20" s="105"/>
      <c r="X20" s="360">
        <v>-49</v>
      </c>
      <c r="Y20" s="360">
        <v>-48</v>
      </c>
      <c r="Z20" s="360">
        <v>-97</v>
      </c>
      <c r="AA20" s="106"/>
      <c r="AB20" s="364">
        <v>-54</v>
      </c>
      <c r="AC20" s="360">
        <v>-61</v>
      </c>
      <c r="AD20" s="360">
        <v>-115</v>
      </c>
      <c r="AE20" s="106"/>
      <c r="AF20" s="105">
        <v>-56</v>
      </c>
      <c r="AG20" s="105">
        <v>-67</v>
      </c>
      <c r="AH20" s="105">
        <v>-123</v>
      </c>
    </row>
    <row r="21" spans="2:34" ht="15" customHeight="1" x14ac:dyDescent="0.25">
      <c r="B21" s="100" t="s">
        <v>93</v>
      </c>
      <c r="C21" s="100"/>
      <c r="D21" s="360">
        <v>-90</v>
      </c>
      <c r="E21" s="360">
        <v>-84</v>
      </c>
      <c r="F21" s="360">
        <v>-174</v>
      </c>
      <c r="G21" s="105"/>
      <c r="H21" s="360">
        <v>-65</v>
      </c>
      <c r="I21" s="360">
        <v>-65</v>
      </c>
      <c r="J21" s="360">
        <v>-130</v>
      </c>
      <c r="K21" s="105"/>
      <c r="L21" s="360">
        <v>-74</v>
      </c>
      <c r="M21" s="360">
        <v>-83</v>
      </c>
      <c r="N21" s="360">
        <v>-157</v>
      </c>
      <c r="O21" s="105"/>
      <c r="P21" s="360">
        <v>-93</v>
      </c>
      <c r="Q21" s="360">
        <v>-85</v>
      </c>
      <c r="R21" s="360">
        <v>-178</v>
      </c>
      <c r="S21" s="105"/>
      <c r="T21" s="360">
        <v>-81</v>
      </c>
      <c r="U21" s="360">
        <v>-78</v>
      </c>
      <c r="V21" s="360">
        <v>-159</v>
      </c>
      <c r="W21" s="105"/>
      <c r="X21" s="360">
        <v>-79</v>
      </c>
      <c r="Y21" s="360">
        <v>-84</v>
      </c>
      <c r="Z21" s="360">
        <v>-163</v>
      </c>
      <c r="AA21" s="106"/>
      <c r="AB21" s="364">
        <v>-85</v>
      </c>
      <c r="AC21" s="360">
        <v>-100</v>
      </c>
      <c r="AD21" s="360">
        <v>-185</v>
      </c>
      <c r="AE21" s="106"/>
      <c r="AF21" s="105">
        <v>-97</v>
      </c>
      <c r="AG21" s="105">
        <v>-100</v>
      </c>
      <c r="AH21" s="105">
        <v>-197</v>
      </c>
    </row>
    <row r="22" spans="2:34" ht="15" customHeight="1" x14ac:dyDescent="0.25">
      <c r="B22" s="123" t="s">
        <v>94</v>
      </c>
      <c r="C22" s="123"/>
      <c r="D22" s="362">
        <v>122</v>
      </c>
      <c r="E22" s="362">
        <v>93</v>
      </c>
      <c r="F22" s="362">
        <v>215</v>
      </c>
      <c r="G22" s="124"/>
      <c r="H22" s="362">
        <v>98</v>
      </c>
      <c r="I22" s="362">
        <v>96</v>
      </c>
      <c r="J22" s="362">
        <v>194</v>
      </c>
      <c r="K22" s="124"/>
      <c r="L22" s="362">
        <v>104</v>
      </c>
      <c r="M22" s="362">
        <v>117</v>
      </c>
      <c r="N22" s="362">
        <v>221</v>
      </c>
      <c r="O22" s="124"/>
      <c r="P22" s="362">
        <v>129</v>
      </c>
      <c r="Q22" s="362">
        <v>108</v>
      </c>
      <c r="R22" s="362">
        <v>237</v>
      </c>
      <c r="S22" s="124"/>
      <c r="T22" s="362">
        <v>110</v>
      </c>
      <c r="U22" s="362">
        <v>119</v>
      </c>
      <c r="V22" s="362">
        <v>229</v>
      </c>
      <c r="W22" s="124"/>
      <c r="X22" s="362">
        <v>114</v>
      </c>
      <c r="Y22" s="362">
        <v>125</v>
      </c>
      <c r="Z22" s="362">
        <v>239</v>
      </c>
      <c r="AA22" s="125"/>
      <c r="AB22" s="365">
        <v>155</v>
      </c>
      <c r="AC22" s="362">
        <v>169</v>
      </c>
      <c r="AD22" s="362">
        <v>324</v>
      </c>
      <c r="AE22" s="125"/>
      <c r="AF22" s="124">
        <v>179</v>
      </c>
      <c r="AG22" s="124">
        <v>166</v>
      </c>
      <c r="AH22" s="124">
        <v>345</v>
      </c>
    </row>
    <row r="23" spans="2:34" ht="15" customHeight="1" x14ac:dyDescent="0.25">
      <c r="B23" s="100" t="s">
        <v>59</v>
      </c>
      <c r="C23" s="100"/>
      <c r="D23" s="360">
        <v>-10</v>
      </c>
      <c r="E23" s="360">
        <v>-6</v>
      </c>
      <c r="F23" s="360">
        <v>-16</v>
      </c>
      <c r="G23" s="105"/>
      <c r="H23" s="360">
        <v>-7</v>
      </c>
      <c r="I23" s="360">
        <v>-7</v>
      </c>
      <c r="J23" s="360">
        <v>-14</v>
      </c>
      <c r="K23" s="105"/>
      <c r="L23" s="360">
        <v>-9</v>
      </c>
      <c r="M23" s="360">
        <v>-9</v>
      </c>
      <c r="N23" s="360">
        <v>-18</v>
      </c>
      <c r="O23" s="105"/>
      <c r="P23" s="360">
        <v>-11</v>
      </c>
      <c r="Q23" s="360">
        <v>-13</v>
      </c>
      <c r="R23" s="360">
        <v>-24</v>
      </c>
      <c r="S23" s="105"/>
      <c r="T23" s="360">
        <v>-23</v>
      </c>
      <c r="U23" s="360">
        <v>-24</v>
      </c>
      <c r="V23" s="360">
        <v>-47</v>
      </c>
      <c r="W23" s="105"/>
      <c r="X23" s="360">
        <v>-23</v>
      </c>
      <c r="Y23" s="360">
        <v>-25</v>
      </c>
      <c r="Z23" s="360">
        <v>-48</v>
      </c>
      <c r="AA23" s="106"/>
      <c r="AB23" s="364">
        <v>-23</v>
      </c>
      <c r="AC23" s="360">
        <v>-23</v>
      </c>
      <c r="AD23" s="360">
        <v>-46</v>
      </c>
      <c r="AE23" s="106"/>
      <c r="AF23" s="105">
        <v>-25</v>
      </c>
      <c r="AG23" s="105">
        <v>-22</v>
      </c>
      <c r="AH23" s="105">
        <v>-47</v>
      </c>
    </row>
    <row r="24" spans="2:34" ht="15" customHeight="1" x14ac:dyDescent="0.25">
      <c r="B24" s="100" t="s">
        <v>95</v>
      </c>
      <c r="C24" s="100"/>
      <c r="D24" s="360">
        <v>-4</v>
      </c>
      <c r="E24" s="360">
        <v>-1</v>
      </c>
      <c r="F24" s="360">
        <v>-5</v>
      </c>
      <c r="G24" s="105"/>
      <c r="H24" s="360">
        <v>-1</v>
      </c>
      <c r="I24" s="360">
        <v>-1</v>
      </c>
      <c r="J24" s="360">
        <v>-2</v>
      </c>
      <c r="K24" s="105"/>
      <c r="L24" s="360">
        <v>-1</v>
      </c>
      <c r="M24" s="360">
        <v>1</v>
      </c>
      <c r="N24" s="360">
        <v>0</v>
      </c>
      <c r="O24" s="105"/>
      <c r="P24" s="360">
        <v>2</v>
      </c>
      <c r="Q24" s="360">
        <v>2</v>
      </c>
      <c r="R24" s="360">
        <v>4</v>
      </c>
      <c r="S24" s="105"/>
      <c r="T24" s="360">
        <v>-4</v>
      </c>
      <c r="U24" s="360">
        <v>-6</v>
      </c>
      <c r="V24" s="360">
        <v>-10</v>
      </c>
      <c r="W24" s="105"/>
      <c r="X24" s="360">
        <v>-5</v>
      </c>
      <c r="Y24" s="360">
        <v>-6</v>
      </c>
      <c r="Z24" s="360">
        <v>-11</v>
      </c>
      <c r="AA24" s="106"/>
      <c r="AB24" s="364">
        <v>-6</v>
      </c>
      <c r="AC24" s="360">
        <v>-6</v>
      </c>
      <c r="AD24" s="360">
        <v>-12</v>
      </c>
      <c r="AE24" s="106"/>
      <c r="AF24" s="105">
        <v>-5</v>
      </c>
      <c r="AG24" s="105">
        <v>-3</v>
      </c>
      <c r="AH24" s="105">
        <v>-8</v>
      </c>
    </row>
    <row r="25" spans="2:34" ht="15" customHeight="1" x14ac:dyDescent="0.25">
      <c r="B25" s="123" t="s">
        <v>96</v>
      </c>
      <c r="C25" s="123"/>
      <c r="D25" s="362">
        <v>108</v>
      </c>
      <c r="E25" s="362">
        <v>86</v>
      </c>
      <c r="F25" s="362">
        <v>194</v>
      </c>
      <c r="G25" s="124"/>
      <c r="H25" s="362">
        <v>90</v>
      </c>
      <c r="I25" s="362">
        <v>88</v>
      </c>
      <c r="J25" s="362">
        <v>178</v>
      </c>
      <c r="K25" s="124"/>
      <c r="L25" s="362">
        <v>94</v>
      </c>
      <c r="M25" s="362">
        <v>109</v>
      </c>
      <c r="N25" s="362">
        <v>203</v>
      </c>
      <c r="O25" s="124"/>
      <c r="P25" s="362">
        <v>120</v>
      </c>
      <c r="Q25" s="362">
        <v>97</v>
      </c>
      <c r="R25" s="362">
        <v>217</v>
      </c>
      <c r="S25" s="124"/>
      <c r="T25" s="362">
        <v>83</v>
      </c>
      <c r="U25" s="362">
        <v>89</v>
      </c>
      <c r="V25" s="362">
        <v>172</v>
      </c>
      <c r="W25" s="124"/>
      <c r="X25" s="362">
        <v>86</v>
      </c>
      <c r="Y25" s="362">
        <v>94</v>
      </c>
      <c r="Z25" s="362">
        <v>180</v>
      </c>
      <c r="AA25" s="125"/>
      <c r="AB25" s="365">
        <v>126</v>
      </c>
      <c r="AC25" s="362">
        <v>140</v>
      </c>
      <c r="AD25" s="362">
        <v>266</v>
      </c>
      <c r="AE25" s="125"/>
      <c r="AF25" s="124">
        <v>149</v>
      </c>
      <c r="AG25" s="124">
        <v>141</v>
      </c>
      <c r="AH25" s="124">
        <v>290</v>
      </c>
    </row>
    <row r="26" spans="2:34" ht="15" customHeight="1" x14ac:dyDescent="0.25">
      <c r="B26" s="107" t="s">
        <v>97</v>
      </c>
      <c r="C26" s="107"/>
      <c r="D26" s="360">
        <v>-14</v>
      </c>
      <c r="E26" s="360">
        <v>-4</v>
      </c>
      <c r="F26" s="360">
        <v>-18</v>
      </c>
      <c r="G26" s="105"/>
      <c r="H26" s="360">
        <v>-14</v>
      </c>
      <c r="I26" s="360">
        <v>-11</v>
      </c>
      <c r="J26" s="360">
        <v>-25</v>
      </c>
      <c r="K26" s="105"/>
      <c r="L26" s="360">
        <v>-12</v>
      </c>
      <c r="M26" s="360">
        <v>-12</v>
      </c>
      <c r="N26" s="360">
        <v>-24</v>
      </c>
      <c r="O26" s="105"/>
      <c r="P26" s="360">
        <v>-16</v>
      </c>
      <c r="Q26" s="360">
        <v>-12</v>
      </c>
      <c r="R26" s="360">
        <v>-28</v>
      </c>
      <c r="S26" s="105"/>
      <c r="T26" s="360">
        <v>-10</v>
      </c>
      <c r="U26" s="360">
        <v>-11</v>
      </c>
      <c r="V26" s="360">
        <v>-21</v>
      </c>
      <c r="W26" s="105"/>
      <c r="X26" s="360">
        <v>-13</v>
      </c>
      <c r="Y26" s="360">
        <v>-14</v>
      </c>
      <c r="Z26" s="360">
        <v>-27</v>
      </c>
      <c r="AA26" s="106"/>
      <c r="AB26" s="364">
        <v>-19</v>
      </c>
      <c r="AC26" s="360">
        <v>-20</v>
      </c>
      <c r="AD26" s="360">
        <v>-39</v>
      </c>
      <c r="AE26" s="106"/>
      <c r="AF26" s="105">
        <v>-26</v>
      </c>
      <c r="AG26" s="105">
        <v>-20</v>
      </c>
      <c r="AH26" s="105">
        <v>-46</v>
      </c>
    </row>
    <row r="27" spans="2:34" ht="15" customHeight="1" x14ac:dyDescent="0.25">
      <c r="B27" s="123" t="s">
        <v>98</v>
      </c>
      <c r="C27" s="123"/>
      <c r="D27" s="363">
        <v>94</v>
      </c>
      <c r="E27" s="363">
        <v>82</v>
      </c>
      <c r="F27" s="362">
        <v>176</v>
      </c>
      <c r="G27" s="124"/>
      <c r="H27" s="363">
        <v>76</v>
      </c>
      <c r="I27" s="363">
        <v>77</v>
      </c>
      <c r="J27" s="362">
        <v>153</v>
      </c>
      <c r="K27" s="124"/>
      <c r="L27" s="363">
        <v>82</v>
      </c>
      <c r="M27" s="363">
        <v>97</v>
      </c>
      <c r="N27" s="362">
        <v>179</v>
      </c>
      <c r="O27" s="124"/>
      <c r="P27" s="363">
        <v>104</v>
      </c>
      <c r="Q27" s="363">
        <v>85</v>
      </c>
      <c r="R27" s="362">
        <v>189</v>
      </c>
      <c r="S27" s="124"/>
      <c r="T27" s="363">
        <v>73</v>
      </c>
      <c r="U27" s="363">
        <v>78</v>
      </c>
      <c r="V27" s="362">
        <v>151</v>
      </c>
      <c r="W27" s="124"/>
      <c r="X27" s="363">
        <v>73</v>
      </c>
      <c r="Y27" s="363">
        <v>80</v>
      </c>
      <c r="Z27" s="362">
        <v>153</v>
      </c>
      <c r="AA27" s="125"/>
      <c r="AB27" s="365">
        <v>107</v>
      </c>
      <c r="AC27" s="363">
        <v>120</v>
      </c>
      <c r="AD27" s="362">
        <v>227</v>
      </c>
      <c r="AE27" s="125"/>
      <c r="AF27" s="124">
        <v>123</v>
      </c>
      <c r="AG27" s="428">
        <v>121</v>
      </c>
      <c r="AH27" s="124">
        <v>244</v>
      </c>
    </row>
    <row r="28" spans="2:34" ht="15" customHeight="1" x14ac:dyDescent="0.25">
      <c r="B28" s="107" t="s">
        <v>64</v>
      </c>
      <c r="C28" s="126"/>
      <c r="D28" s="369">
        <v>1728</v>
      </c>
      <c r="E28" s="127"/>
      <c r="F28" s="369">
        <v>1714.9</v>
      </c>
      <c r="G28" s="127"/>
      <c r="H28" s="369">
        <v>1694.8</v>
      </c>
      <c r="I28" s="127"/>
      <c r="J28" s="369">
        <v>1696</v>
      </c>
      <c r="K28" s="127"/>
      <c r="L28" s="369">
        <v>1662.2</v>
      </c>
      <c r="M28" s="127"/>
      <c r="N28" s="369">
        <v>1660</v>
      </c>
      <c r="O28" s="127"/>
      <c r="P28" s="369">
        <v>1622</v>
      </c>
      <c r="Q28" s="127"/>
      <c r="R28" s="369">
        <v>1602.8</v>
      </c>
      <c r="S28" s="127"/>
      <c r="T28" s="369">
        <v>1540.7</v>
      </c>
      <c r="U28" s="127"/>
      <c r="V28" s="369">
        <v>1543.5</v>
      </c>
      <c r="W28" s="127"/>
      <c r="X28" s="369">
        <v>1490.1</v>
      </c>
      <c r="Y28" s="127"/>
      <c r="Z28" s="369">
        <v>1478.3</v>
      </c>
      <c r="AA28" s="128"/>
      <c r="AB28" s="366">
        <v>1444.9</v>
      </c>
      <c r="AC28" s="127"/>
      <c r="AD28" s="369">
        <v>1440</v>
      </c>
      <c r="AE28" s="128"/>
      <c r="AF28" s="127">
        <v>1352.9</v>
      </c>
      <c r="AG28" s="127"/>
      <c r="AH28" s="127">
        <v>1327.3</v>
      </c>
    </row>
    <row r="29" spans="2:34" ht="15" customHeight="1" x14ac:dyDescent="0.25">
      <c r="B29" s="129" t="s">
        <v>99</v>
      </c>
      <c r="C29" s="129"/>
      <c r="D29" s="370">
        <v>5.4</v>
      </c>
      <c r="E29" s="370">
        <v>4.7999999999999989</v>
      </c>
      <c r="F29" s="371">
        <v>10.199999999999999</v>
      </c>
      <c r="G29" s="131"/>
      <c r="H29" s="370">
        <v>4.5</v>
      </c>
      <c r="I29" s="370">
        <v>4.5</v>
      </c>
      <c r="J29" s="371">
        <v>9</v>
      </c>
      <c r="K29" s="131"/>
      <c r="L29" s="370">
        <v>5</v>
      </c>
      <c r="M29" s="370">
        <v>5.8000000000000007</v>
      </c>
      <c r="N29" s="371">
        <v>10.8</v>
      </c>
      <c r="O29" s="131"/>
      <c r="P29" s="370">
        <v>6.4</v>
      </c>
      <c r="Q29" s="370">
        <v>5.4</v>
      </c>
      <c r="R29" s="371">
        <v>11.8</v>
      </c>
      <c r="S29" s="131"/>
      <c r="T29" s="370">
        <v>4.7</v>
      </c>
      <c r="U29" s="370">
        <v>5.1000000000000005</v>
      </c>
      <c r="V29" s="371">
        <v>9.8000000000000007</v>
      </c>
      <c r="W29" s="131"/>
      <c r="X29" s="370">
        <v>4.9000000000000004</v>
      </c>
      <c r="Y29" s="370">
        <v>5.4</v>
      </c>
      <c r="Z29" s="371">
        <v>10.3</v>
      </c>
      <c r="AA29" s="132"/>
      <c r="AB29" s="367">
        <v>7.4</v>
      </c>
      <c r="AC29" s="370">
        <v>8.2999999999999989</v>
      </c>
      <c r="AD29" s="371">
        <v>15.7</v>
      </c>
      <c r="AE29" s="132"/>
      <c r="AF29" s="131">
        <v>9.1</v>
      </c>
      <c r="AG29" s="130">
        <v>9.2999999999999989</v>
      </c>
      <c r="AH29" s="131">
        <v>18.399999999999999</v>
      </c>
    </row>
    <row r="30" spans="2:34" ht="15" customHeight="1" x14ac:dyDescent="0.25">
      <c r="B30" s="129"/>
      <c r="C30" s="129"/>
      <c r="D30" s="130"/>
      <c r="E30" s="130"/>
      <c r="F30" s="131"/>
      <c r="G30" s="131"/>
      <c r="H30" s="130"/>
      <c r="I30" s="130"/>
      <c r="J30" s="133"/>
      <c r="K30" s="131"/>
      <c r="L30" s="134"/>
      <c r="M30" s="134"/>
      <c r="N30" s="134"/>
      <c r="O30" s="131"/>
      <c r="P30" s="134"/>
      <c r="Q30" s="134"/>
      <c r="R30" s="135"/>
      <c r="S30" s="131"/>
      <c r="T30" s="130"/>
      <c r="U30" s="130"/>
      <c r="V30" s="131"/>
      <c r="W30" s="131"/>
      <c r="X30" s="136"/>
      <c r="Y30" s="130"/>
      <c r="Z30" s="131"/>
      <c r="AA30" s="132"/>
      <c r="AB30" s="137"/>
      <c r="AC30" s="130"/>
      <c r="AD30" s="130"/>
      <c r="AE30" s="132"/>
      <c r="AF30" s="130"/>
      <c r="AG30" s="130"/>
      <c r="AH30" s="130"/>
    </row>
    <row r="31" spans="2:34" ht="15" customHeight="1" x14ac:dyDescent="0.25">
      <c r="B31" s="129"/>
      <c r="C31" s="129"/>
      <c r="D31" s="130"/>
      <c r="E31" s="130"/>
      <c r="F31" s="131"/>
      <c r="G31" s="131"/>
      <c r="H31" s="130"/>
      <c r="I31" s="130"/>
      <c r="J31" s="131"/>
      <c r="K31" s="131"/>
      <c r="L31" s="130"/>
      <c r="M31" s="130"/>
      <c r="N31" s="131"/>
      <c r="O31" s="131"/>
      <c r="P31" s="130"/>
      <c r="Q31" s="130"/>
      <c r="R31" s="131"/>
      <c r="S31" s="131"/>
      <c r="T31" s="130"/>
      <c r="U31" s="130"/>
      <c r="V31" s="131"/>
      <c r="W31" s="131"/>
      <c r="X31" s="130"/>
      <c r="Y31" s="130"/>
      <c r="Z31" s="131"/>
      <c r="AA31" s="132"/>
      <c r="AB31" s="137"/>
      <c r="AC31" s="130"/>
      <c r="AD31" s="130"/>
      <c r="AE31" s="132"/>
      <c r="AF31" s="130"/>
      <c r="AG31" s="130"/>
      <c r="AH31" s="130"/>
    </row>
    <row r="32" spans="2:34" ht="15" customHeight="1" x14ac:dyDescent="0.25">
      <c r="B32" s="129" t="s">
        <v>96</v>
      </c>
      <c r="C32" s="129"/>
      <c r="D32" s="372">
        <v>108</v>
      </c>
      <c r="E32" s="372">
        <v>86</v>
      </c>
      <c r="F32" s="372">
        <v>194</v>
      </c>
      <c r="G32" s="138"/>
      <c r="H32" s="372">
        <v>90</v>
      </c>
      <c r="I32" s="372">
        <v>88</v>
      </c>
      <c r="J32" s="372">
        <v>178</v>
      </c>
      <c r="K32" s="138"/>
      <c r="L32" s="372">
        <v>94</v>
      </c>
      <c r="M32" s="372">
        <v>109</v>
      </c>
      <c r="N32" s="372">
        <v>203</v>
      </c>
      <c r="O32" s="138"/>
      <c r="P32" s="372">
        <v>120</v>
      </c>
      <c r="Q32" s="372">
        <v>97</v>
      </c>
      <c r="R32" s="372">
        <v>217</v>
      </c>
      <c r="S32" s="138"/>
      <c r="T32" s="372">
        <v>83</v>
      </c>
      <c r="U32" s="372">
        <v>89</v>
      </c>
      <c r="V32" s="372">
        <v>172</v>
      </c>
      <c r="W32" s="138"/>
      <c r="X32" s="372">
        <v>86</v>
      </c>
      <c r="Y32" s="372">
        <v>94</v>
      </c>
      <c r="Z32" s="372">
        <v>180</v>
      </c>
      <c r="AA32" s="139"/>
      <c r="AB32" s="374">
        <v>126</v>
      </c>
      <c r="AC32" s="372">
        <v>140</v>
      </c>
      <c r="AD32" s="372">
        <v>266</v>
      </c>
      <c r="AE32" s="139"/>
      <c r="AF32" s="138">
        <v>149</v>
      </c>
      <c r="AG32" s="138">
        <v>141</v>
      </c>
      <c r="AH32" s="138">
        <v>290</v>
      </c>
    </row>
    <row r="33" spans="2:34" ht="15" customHeight="1" x14ac:dyDescent="0.25">
      <c r="B33" s="100" t="s">
        <v>100</v>
      </c>
      <c r="C33" s="100"/>
      <c r="D33" s="357">
        <v>-46</v>
      </c>
      <c r="E33" s="360">
        <v>-30</v>
      </c>
      <c r="F33" s="357">
        <v>-76</v>
      </c>
      <c r="G33" s="105"/>
      <c r="H33" s="357">
        <v>-21</v>
      </c>
      <c r="I33" s="360">
        <v>-10</v>
      </c>
      <c r="J33" s="357">
        <v>-31</v>
      </c>
      <c r="K33" s="105"/>
      <c r="L33" s="357">
        <v>-8</v>
      </c>
      <c r="M33" s="360">
        <v>-4</v>
      </c>
      <c r="N33" s="357">
        <v>-12</v>
      </c>
      <c r="O33" s="105"/>
      <c r="P33" s="357">
        <v>-5</v>
      </c>
      <c r="Q33" s="360">
        <v>-2</v>
      </c>
      <c r="R33" s="357">
        <v>-7</v>
      </c>
      <c r="S33" s="105"/>
      <c r="T33" s="357">
        <v>-2</v>
      </c>
      <c r="U33" s="360">
        <v>0</v>
      </c>
      <c r="V33" s="357">
        <v>-2</v>
      </c>
      <c r="W33" s="105"/>
      <c r="X33" s="357">
        <v>0</v>
      </c>
      <c r="Y33" s="360">
        <v>0</v>
      </c>
      <c r="Z33" s="357">
        <v>0</v>
      </c>
      <c r="AA33" s="106"/>
      <c r="AB33" s="355">
        <v>0</v>
      </c>
      <c r="AC33" s="360">
        <v>0</v>
      </c>
      <c r="AD33" s="357">
        <v>0</v>
      </c>
      <c r="AE33" s="106"/>
      <c r="AF33" s="425">
        <v>0</v>
      </c>
      <c r="AG33" s="105">
        <v>0</v>
      </c>
      <c r="AH33" s="425">
        <v>0</v>
      </c>
    </row>
    <row r="34" spans="2:34" ht="15" customHeight="1" x14ac:dyDescent="0.25">
      <c r="B34" s="100" t="s">
        <v>67</v>
      </c>
      <c r="C34" s="100"/>
      <c r="D34" s="357">
        <v>-7</v>
      </c>
      <c r="E34" s="360">
        <v>-9</v>
      </c>
      <c r="F34" s="357">
        <v>-16</v>
      </c>
      <c r="G34" s="105"/>
      <c r="H34" s="357">
        <v>-5</v>
      </c>
      <c r="I34" s="360">
        <v>-8</v>
      </c>
      <c r="J34" s="357">
        <v>-13</v>
      </c>
      <c r="K34" s="105"/>
      <c r="L34" s="357">
        <v>-3</v>
      </c>
      <c r="M34" s="360">
        <v>-2</v>
      </c>
      <c r="N34" s="357">
        <v>-5</v>
      </c>
      <c r="O34" s="105"/>
      <c r="P34" s="357">
        <v>1</v>
      </c>
      <c r="Q34" s="360">
        <v>-1</v>
      </c>
      <c r="R34" s="357">
        <v>0</v>
      </c>
      <c r="S34" s="105"/>
      <c r="T34" s="357">
        <v>0</v>
      </c>
      <c r="U34" s="360">
        <v>0</v>
      </c>
      <c r="V34" s="357">
        <v>0</v>
      </c>
      <c r="W34" s="105"/>
      <c r="X34" s="357">
        <v>0</v>
      </c>
      <c r="Y34" s="360">
        <v>0</v>
      </c>
      <c r="Z34" s="357">
        <v>0</v>
      </c>
      <c r="AA34" s="106"/>
      <c r="AB34" s="355">
        <v>0</v>
      </c>
      <c r="AC34" s="360">
        <v>0</v>
      </c>
      <c r="AD34" s="357">
        <v>0</v>
      </c>
      <c r="AE34" s="106"/>
      <c r="AF34" s="425">
        <v>0</v>
      </c>
      <c r="AG34" s="105">
        <v>0</v>
      </c>
      <c r="AH34" s="425">
        <v>0</v>
      </c>
    </row>
    <row r="35" spans="2:34" ht="15" customHeight="1" x14ac:dyDescent="0.25">
      <c r="B35" s="100" t="s">
        <v>68</v>
      </c>
      <c r="C35" s="100"/>
      <c r="D35" s="357">
        <v>-3</v>
      </c>
      <c r="E35" s="360">
        <v>0</v>
      </c>
      <c r="F35" s="357">
        <v>-3</v>
      </c>
      <c r="G35" s="105"/>
      <c r="H35" s="357">
        <v>0</v>
      </c>
      <c r="I35" s="360">
        <v>-2</v>
      </c>
      <c r="J35" s="357">
        <v>-2</v>
      </c>
      <c r="K35" s="105"/>
      <c r="L35" s="357">
        <v>-4</v>
      </c>
      <c r="M35" s="360">
        <v>-4</v>
      </c>
      <c r="N35" s="357">
        <v>-8</v>
      </c>
      <c r="O35" s="105"/>
      <c r="P35" s="357">
        <v>-4</v>
      </c>
      <c r="Q35" s="360">
        <v>-3</v>
      </c>
      <c r="R35" s="357">
        <v>-7</v>
      </c>
      <c r="S35" s="105"/>
      <c r="T35" s="357">
        <v>0</v>
      </c>
      <c r="U35" s="360">
        <v>0</v>
      </c>
      <c r="V35" s="357">
        <v>0</v>
      </c>
      <c r="W35" s="105"/>
      <c r="X35" s="357">
        <v>0</v>
      </c>
      <c r="Y35" s="360">
        <v>0</v>
      </c>
      <c r="Z35" s="357">
        <v>0</v>
      </c>
      <c r="AA35" s="106"/>
      <c r="AB35" s="355">
        <v>0</v>
      </c>
      <c r="AC35" s="360">
        <v>0</v>
      </c>
      <c r="AD35" s="357">
        <v>0</v>
      </c>
      <c r="AE35" s="106"/>
      <c r="AF35" s="425">
        <v>0</v>
      </c>
      <c r="AG35" s="105">
        <v>0</v>
      </c>
      <c r="AH35" s="425">
        <v>0</v>
      </c>
    </row>
    <row r="36" spans="2:34" ht="15" customHeight="1" x14ac:dyDescent="0.25">
      <c r="B36" s="113" t="s">
        <v>101</v>
      </c>
      <c r="C36" s="113"/>
      <c r="D36" s="140">
        <v>52</v>
      </c>
      <c r="E36" s="140">
        <v>47</v>
      </c>
      <c r="F36" s="140">
        <v>99</v>
      </c>
      <c r="G36" s="114"/>
      <c r="H36" s="140">
        <v>64</v>
      </c>
      <c r="I36" s="140">
        <v>68</v>
      </c>
      <c r="J36" s="114">
        <v>132</v>
      </c>
      <c r="K36" s="114"/>
      <c r="L36" s="114">
        <v>79</v>
      </c>
      <c r="M36" s="140">
        <v>99</v>
      </c>
      <c r="N36" s="114">
        <v>178</v>
      </c>
      <c r="O36" s="114"/>
      <c r="P36" s="114">
        <v>112</v>
      </c>
      <c r="Q36" s="140">
        <v>91</v>
      </c>
      <c r="R36" s="114">
        <v>203</v>
      </c>
      <c r="S36" s="114"/>
      <c r="T36" s="114">
        <v>81</v>
      </c>
      <c r="U36" s="140">
        <v>89</v>
      </c>
      <c r="V36" s="114">
        <v>170</v>
      </c>
      <c r="W36" s="114"/>
      <c r="X36" s="114">
        <v>86</v>
      </c>
      <c r="Y36" s="140">
        <v>94</v>
      </c>
      <c r="Z36" s="114">
        <v>180</v>
      </c>
      <c r="AA36" s="116"/>
      <c r="AB36" s="116">
        <v>126</v>
      </c>
      <c r="AC36" s="140">
        <v>140</v>
      </c>
      <c r="AD36" s="114">
        <v>266</v>
      </c>
      <c r="AE36" s="116"/>
      <c r="AF36" s="114">
        <v>149</v>
      </c>
      <c r="AG36" s="140">
        <v>141</v>
      </c>
      <c r="AH36" s="114">
        <v>290</v>
      </c>
    </row>
    <row r="37" spans="2:34" ht="15" customHeight="1" x14ac:dyDescent="0.25">
      <c r="B37" s="107" t="s">
        <v>102</v>
      </c>
      <c r="C37" s="107"/>
      <c r="D37" s="373">
        <v>-7</v>
      </c>
      <c r="E37" s="360">
        <v>-2</v>
      </c>
      <c r="F37" s="360">
        <v>-9</v>
      </c>
      <c r="G37" s="105"/>
      <c r="H37" s="360">
        <v>-10</v>
      </c>
      <c r="I37" s="360">
        <v>-9</v>
      </c>
      <c r="J37" s="360">
        <v>-19</v>
      </c>
      <c r="K37" s="105"/>
      <c r="L37" s="360">
        <v>-10</v>
      </c>
      <c r="M37" s="360">
        <v>-11</v>
      </c>
      <c r="N37" s="360">
        <v>-21</v>
      </c>
      <c r="O37" s="105"/>
      <c r="P37" s="360">
        <v>-15</v>
      </c>
      <c r="Q37" s="360">
        <v>-11</v>
      </c>
      <c r="R37" s="360">
        <v>-26</v>
      </c>
      <c r="S37" s="105"/>
      <c r="T37" s="360">
        <v>-10</v>
      </c>
      <c r="U37" s="360">
        <v>-11</v>
      </c>
      <c r="V37" s="360">
        <v>-21</v>
      </c>
      <c r="W37" s="105"/>
      <c r="X37" s="360">
        <v>-13</v>
      </c>
      <c r="Y37" s="360">
        <v>-14</v>
      </c>
      <c r="Z37" s="360">
        <v>-27</v>
      </c>
      <c r="AA37" s="106"/>
      <c r="AB37" s="364">
        <v>-19</v>
      </c>
      <c r="AC37" s="360">
        <v>-20</v>
      </c>
      <c r="AD37" s="360">
        <v>-39</v>
      </c>
      <c r="AE37" s="106"/>
      <c r="AF37" s="105">
        <v>-26</v>
      </c>
      <c r="AG37" s="105">
        <v>-20</v>
      </c>
      <c r="AH37" s="105">
        <v>-46</v>
      </c>
    </row>
    <row r="38" spans="2:34" ht="15" customHeight="1" x14ac:dyDescent="0.25">
      <c r="B38" s="113" t="s">
        <v>103</v>
      </c>
      <c r="C38" s="113"/>
      <c r="D38" s="140">
        <v>45</v>
      </c>
      <c r="E38" s="140">
        <v>45</v>
      </c>
      <c r="F38" s="140">
        <v>90</v>
      </c>
      <c r="G38" s="114"/>
      <c r="H38" s="140">
        <v>54</v>
      </c>
      <c r="I38" s="140">
        <v>59</v>
      </c>
      <c r="J38" s="140">
        <v>113</v>
      </c>
      <c r="K38" s="114"/>
      <c r="L38" s="140">
        <v>69</v>
      </c>
      <c r="M38" s="140">
        <v>88</v>
      </c>
      <c r="N38" s="140">
        <v>157</v>
      </c>
      <c r="O38" s="114"/>
      <c r="P38" s="140">
        <v>97</v>
      </c>
      <c r="Q38" s="140">
        <v>80</v>
      </c>
      <c r="R38" s="140">
        <v>177</v>
      </c>
      <c r="S38" s="114"/>
      <c r="T38" s="140">
        <v>71</v>
      </c>
      <c r="U38" s="140">
        <v>78</v>
      </c>
      <c r="V38" s="140">
        <v>149</v>
      </c>
      <c r="W38" s="114"/>
      <c r="X38" s="140">
        <v>73</v>
      </c>
      <c r="Y38" s="140">
        <v>80</v>
      </c>
      <c r="Z38" s="140">
        <v>153</v>
      </c>
      <c r="AA38" s="116"/>
      <c r="AB38" s="141">
        <v>107</v>
      </c>
      <c r="AC38" s="140">
        <v>120</v>
      </c>
      <c r="AD38" s="140">
        <v>227</v>
      </c>
      <c r="AE38" s="116"/>
      <c r="AF38" s="140">
        <v>123</v>
      </c>
      <c r="AG38" s="140">
        <v>121</v>
      </c>
      <c r="AH38" s="140">
        <v>244</v>
      </c>
    </row>
    <row r="39" spans="2:34" ht="15" customHeight="1" x14ac:dyDescent="0.25">
      <c r="B39" s="107" t="s">
        <v>64</v>
      </c>
      <c r="C39" s="126"/>
      <c r="D39" s="369">
        <v>1728</v>
      </c>
      <c r="E39" s="142"/>
      <c r="F39" s="369">
        <v>1714.9</v>
      </c>
      <c r="G39" s="127"/>
      <c r="H39" s="369">
        <v>1694.8</v>
      </c>
      <c r="I39" s="142"/>
      <c r="J39" s="369">
        <v>1696</v>
      </c>
      <c r="K39" s="127"/>
      <c r="L39" s="369">
        <v>1662.2</v>
      </c>
      <c r="M39" s="142"/>
      <c r="N39" s="369">
        <v>1660</v>
      </c>
      <c r="O39" s="127"/>
      <c r="P39" s="369">
        <v>1622</v>
      </c>
      <c r="Q39" s="142"/>
      <c r="R39" s="369">
        <v>1602.8</v>
      </c>
      <c r="S39" s="127"/>
      <c r="T39" s="369">
        <v>1540.7</v>
      </c>
      <c r="U39" s="142"/>
      <c r="V39" s="369">
        <v>1543.5</v>
      </c>
      <c r="W39" s="127"/>
      <c r="X39" s="369">
        <v>1490.1</v>
      </c>
      <c r="Y39" s="142"/>
      <c r="Z39" s="369">
        <v>1478.3</v>
      </c>
      <c r="AA39" s="128"/>
      <c r="AB39" s="366">
        <v>1444.9</v>
      </c>
      <c r="AC39" s="142"/>
      <c r="AD39" s="369">
        <v>1440</v>
      </c>
      <c r="AE39" s="128"/>
      <c r="AF39" s="127">
        <v>1352.9</v>
      </c>
      <c r="AG39" s="142"/>
      <c r="AH39" s="127">
        <v>1327.3</v>
      </c>
    </row>
    <row r="40" spans="2:34" x14ac:dyDescent="0.25">
      <c r="B40" s="143" t="s">
        <v>104</v>
      </c>
      <c r="C40" s="143"/>
      <c r="D40" s="76">
        <v>2.6</v>
      </c>
      <c r="E40" s="76">
        <v>2.6</v>
      </c>
      <c r="F40" s="76">
        <v>5.2</v>
      </c>
      <c r="G40" s="76"/>
      <c r="H40" s="76">
        <v>3.2</v>
      </c>
      <c r="I40" s="76">
        <v>3.5</v>
      </c>
      <c r="J40" s="76">
        <v>6.7</v>
      </c>
      <c r="K40" s="76"/>
      <c r="L40" s="76">
        <v>4.2</v>
      </c>
      <c r="M40" s="76">
        <v>5.2</v>
      </c>
      <c r="N40" s="76">
        <v>9.4</v>
      </c>
      <c r="O40" s="76"/>
      <c r="P40" s="76">
        <v>6</v>
      </c>
      <c r="Q40" s="76">
        <v>5</v>
      </c>
      <c r="R40" s="76">
        <v>11</v>
      </c>
      <c r="S40" s="76"/>
      <c r="T40" s="76">
        <v>4.5999999999999996</v>
      </c>
      <c r="U40" s="76">
        <v>5.0999999999999996</v>
      </c>
      <c r="V40" s="76">
        <v>9.6999999999999993</v>
      </c>
      <c r="W40" s="76"/>
      <c r="X40" s="76">
        <v>4.9000000000000004</v>
      </c>
      <c r="Y40" s="76">
        <v>5.4</v>
      </c>
      <c r="Z40" s="76">
        <v>10.3</v>
      </c>
      <c r="AA40" s="74"/>
      <c r="AB40" s="74">
        <v>7.4</v>
      </c>
      <c r="AC40" s="76">
        <v>8.2999999999999989</v>
      </c>
      <c r="AD40" s="76">
        <v>15.7</v>
      </c>
      <c r="AE40" s="74"/>
      <c r="AF40" s="76">
        <v>9.1</v>
      </c>
      <c r="AG40" s="76">
        <v>9.2999999999999989</v>
      </c>
      <c r="AH40" s="76">
        <v>18.399999999999999</v>
      </c>
    </row>
    <row r="41" spans="2:34" x14ac:dyDescent="0.25">
      <c r="D41" s="144"/>
      <c r="E41" s="144"/>
      <c r="F41" s="145"/>
      <c r="G41" s="145"/>
      <c r="H41" s="144"/>
      <c r="I41" s="144"/>
      <c r="J41" s="144"/>
      <c r="K41" s="144"/>
      <c r="L41" s="144"/>
      <c r="M41" s="144"/>
      <c r="N41" s="144"/>
      <c r="O41" s="144"/>
      <c r="P41" s="144"/>
      <c r="Q41" s="144"/>
      <c r="R41" s="144"/>
      <c r="S41" s="144"/>
      <c r="T41" s="144"/>
      <c r="U41" s="144"/>
      <c r="V41" s="144"/>
      <c r="W41" s="144"/>
      <c r="X41" s="146"/>
      <c r="Y41" s="144"/>
      <c r="Z41" s="144"/>
      <c r="AA41" s="147"/>
      <c r="AB41" s="148"/>
      <c r="AC41" s="149"/>
      <c r="AD41" s="149"/>
      <c r="AE41" s="147"/>
      <c r="AF41" s="149"/>
      <c r="AG41" s="149"/>
      <c r="AH41" s="149"/>
    </row>
    <row r="42" spans="2:34" x14ac:dyDescent="0.25">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50"/>
      <c r="AB42" s="150"/>
      <c r="AC42" s="149"/>
      <c r="AD42" s="149"/>
      <c r="AE42" s="150"/>
      <c r="AF42" s="149"/>
      <c r="AG42" s="149"/>
      <c r="AH42" s="149"/>
    </row>
    <row r="43" spans="2:34" x14ac:dyDescent="0.25">
      <c r="D43" s="144"/>
      <c r="E43" s="144"/>
      <c r="F43" s="145"/>
      <c r="G43" s="145"/>
      <c r="H43" s="144"/>
      <c r="I43" s="144"/>
      <c r="J43" s="144"/>
      <c r="K43" s="144"/>
      <c r="L43" s="144"/>
      <c r="M43" s="144"/>
      <c r="N43" s="144"/>
      <c r="O43" s="144"/>
      <c r="P43" s="144"/>
      <c r="Q43" s="144"/>
      <c r="R43" s="144"/>
      <c r="S43" s="144"/>
      <c r="T43" s="144"/>
      <c r="U43" s="144"/>
      <c r="V43" s="144"/>
      <c r="W43" s="144"/>
      <c r="X43" s="144"/>
      <c r="Y43" s="144"/>
      <c r="Z43" s="144"/>
      <c r="AA43" s="147"/>
      <c r="AB43" s="148"/>
      <c r="AC43" s="146"/>
      <c r="AD43" s="146"/>
      <c r="AE43" s="147"/>
      <c r="AF43" s="146"/>
      <c r="AG43" s="146"/>
      <c r="AH43" s="146"/>
    </row>
    <row r="44" spans="2:34" ht="21" customHeight="1" x14ac:dyDescent="0.35">
      <c r="B44" s="9" t="s">
        <v>105</v>
      </c>
      <c r="C44" s="129"/>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9"/>
      <c r="AB44" s="139"/>
      <c r="AC44" s="138"/>
      <c r="AD44" s="138"/>
      <c r="AE44" s="139"/>
      <c r="AF44" s="138"/>
      <c r="AG44" s="138"/>
      <c r="AH44" s="138"/>
    </row>
    <row r="45" spans="2:34" ht="15" customHeight="1" x14ac:dyDescent="0.25">
      <c r="D45" s="375">
        <v>2015</v>
      </c>
      <c r="E45" s="151"/>
      <c r="F45" s="151"/>
      <c r="G45" s="145"/>
      <c r="H45" s="375">
        <v>2016</v>
      </c>
      <c r="I45" s="151"/>
      <c r="J45" s="151"/>
      <c r="K45" s="145"/>
      <c r="L45" s="375">
        <v>2017</v>
      </c>
      <c r="M45" s="151"/>
      <c r="N45" s="151"/>
      <c r="O45" s="145"/>
      <c r="P45" s="375">
        <v>2018</v>
      </c>
      <c r="Q45" s="151"/>
      <c r="R45" s="151"/>
      <c r="S45" s="145"/>
      <c r="T45" s="375">
        <v>2019</v>
      </c>
      <c r="U45" s="151"/>
      <c r="V45" s="151"/>
      <c r="W45" s="145"/>
      <c r="X45" s="375">
        <v>2020</v>
      </c>
      <c r="Y45" s="151"/>
      <c r="Z45" s="151"/>
      <c r="AA45" s="152"/>
      <c r="AB45" s="376">
        <v>2021</v>
      </c>
      <c r="AC45" s="151"/>
      <c r="AD45" s="151"/>
      <c r="AE45" s="152"/>
      <c r="AF45" s="151">
        <v>2022</v>
      </c>
      <c r="AG45" s="151"/>
      <c r="AH45" s="151"/>
    </row>
    <row r="46" spans="2:34" ht="15" customHeight="1" thickBot="1" x14ac:dyDescent="0.3">
      <c r="B46" s="97" t="s">
        <v>24</v>
      </c>
      <c r="C46" s="12"/>
      <c r="D46" s="153" t="s">
        <v>25</v>
      </c>
      <c r="E46" s="153" t="s">
        <v>26</v>
      </c>
      <c r="F46" s="377">
        <v>2015</v>
      </c>
      <c r="G46" s="153"/>
      <c r="H46" s="153" t="s">
        <v>28</v>
      </c>
      <c r="I46" s="153" t="s">
        <v>29</v>
      </c>
      <c r="J46" s="377">
        <v>2016</v>
      </c>
      <c r="K46" s="153"/>
      <c r="L46" s="153" t="s">
        <v>31</v>
      </c>
      <c r="M46" s="153" t="s">
        <v>32</v>
      </c>
      <c r="N46" s="377">
        <v>2017</v>
      </c>
      <c r="O46" s="153"/>
      <c r="P46" s="153" t="s">
        <v>34</v>
      </c>
      <c r="Q46" s="153" t="s">
        <v>35</v>
      </c>
      <c r="R46" s="377">
        <v>2018</v>
      </c>
      <c r="S46" s="153"/>
      <c r="T46" s="153" t="s">
        <v>37</v>
      </c>
      <c r="U46" s="153" t="s">
        <v>38</v>
      </c>
      <c r="V46" s="377">
        <v>2019</v>
      </c>
      <c r="W46" s="153"/>
      <c r="X46" s="153" t="s">
        <v>40</v>
      </c>
      <c r="Y46" s="153" t="s">
        <v>41</v>
      </c>
      <c r="Z46" s="377">
        <v>2020</v>
      </c>
      <c r="AA46" s="154"/>
      <c r="AB46" s="154" t="s">
        <v>43</v>
      </c>
      <c r="AC46" s="153" t="s">
        <v>44</v>
      </c>
      <c r="AD46" s="377">
        <v>2021</v>
      </c>
      <c r="AE46" s="154"/>
      <c r="AF46" s="153" t="s">
        <v>422</v>
      </c>
      <c r="AG46" s="153" t="s">
        <v>434</v>
      </c>
      <c r="AH46" s="153" t="s">
        <v>435</v>
      </c>
    </row>
    <row r="47" spans="2:34" ht="15" customHeight="1" x14ac:dyDescent="0.25">
      <c r="B47" s="100" t="s">
        <v>50</v>
      </c>
      <c r="C47" s="100"/>
      <c r="D47" s="360">
        <v>200</v>
      </c>
      <c r="E47" s="360">
        <v>102</v>
      </c>
      <c r="F47" s="360">
        <v>302</v>
      </c>
      <c r="G47" s="105"/>
      <c r="H47" s="360">
        <v>40</v>
      </c>
      <c r="I47" s="360">
        <v>41</v>
      </c>
      <c r="J47" s="360">
        <v>81</v>
      </c>
      <c r="K47" s="105"/>
      <c r="L47" s="360">
        <v>83</v>
      </c>
      <c r="M47" s="360">
        <v>206</v>
      </c>
      <c r="N47" s="360">
        <v>289</v>
      </c>
      <c r="O47" s="105"/>
      <c r="P47" s="360">
        <v>83</v>
      </c>
      <c r="Q47" s="360">
        <v>44</v>
      </c>
      <c r="R47" s="360">
        <v>127</v>
      </c>
      <c r="S47" s="105"/>
      <c r="T47" s="360">
        <v>125</v>
      </c>
      <c r="U47" s="360">
        <v>200</v>
      </c>
      <c r="V47" s="360">
        <v>325</v>
      </c>
      <c r="W47" s="105"/>
      <c r="X47" s="360">
        <v>29</v>
      </c>
      <c r="Y47" s="360">
        <v>150</v>
      </c>
      <c r="Z47" s="360">
        <v>179</v>
      </c>
      <c r="AA47" s="106"/>
      <c r="AB47" s="364">
        <v>284</v>
      </c>
      <c r="AC47" s="360">
        <v>285</v>
      </c>
      <c r="AD47" s="360">
        <v>569</v>
      </c>
      <c r="AE47" s="106"/>
      <c r="AF47" s="105">
        <v>404</v>
      </c>
      <c r="AG47" s="105">
        <v>375</v>
      </c>
      <c r="AH47" s="105">
        <v>779</v>
      </c>
    </row>
    <row r="48" spans="2:34" ht="15" customHeight="1" x14ac:dyDescent="0.25">
      <c r="B48" s="100" t="s">
        <v>51</v>
      </c>
      <c r="C48" s="100"/>
      <c r="D48" s="360">
        <v>31</v>
      </c>
      <c r="E48" s="360">
        <v>-7</v>
      </c>
      <c r="F48" s="360">
        <v>24</v>
      </c>
      <c r="G48" s="105"/>
      <c r="H48" s="360">
        <v>2</v>
      </c>
      <c r="I48" s="360">
        <v>29</v>
      </c>
      <c r="J48" s="360">
        <v>31</v>
      </c>
      <c r="K48" s="105"/>
      <c r="L48" s="360">
        <v>23</v>
      </c>
      <c r="M48" s="360">
        <v>21</v>
      </c>
      <c r="N48" s="360">
        <v>44</v>
      </c>
      <c r="O48" s="105"/>
      <c r="P48" s="360">
        <v>2</v>
      </c>
      <c r="Q48" s="360">
        <v>-7</v>
      </c>
      <c r="R48" s="360">
        <v>-5</v>
      </c>
      <c r="S48" s="105"/>
      <c r="T48" s="360">
        <v>17</v>
      </c>
      <c r="U48" s="360">
        <v>3</v>
      </c>
      <c r="V48" s="360">
        <v>20</v>
      </c>
      <c r="W48" s="105"/>
      <c r="X48" s="360">
        <v>3</v>
      </c>
      <c r="Y48" s="360">
        <v>17</v>
      </c>
      <c r="Z48" s="360">
        <v>20</v>
      </c>
      <c r="AA48" s="106"/>
      <c r="AB48" s="364">
        <v>17</v>
      </c>
      <c r="AC48" s="360">
        <v>10</v>
      </c>
      <c r="AD48" s="360">
        <v>27</v>
      </c>
      <c r="AE48" s="106"/>
      <c r="AF48" s="105">
        <v>-21</v>
      </c>
      <c r="AG48" s="105">
        <v>6</v>
      </c>
      <c r="AH48" s="105">
        <v>-15</v>
      </c>
    </row>
    <row r="49" spans="2:34" ht="15" customHeight="1" x14ac:dyDescent="0.25">
      <c r="B49" s="100" t="s">
        <v>106</v>
      </c>
      <c r="C49" s="100"/>
      <c r="D49" s="360">
        <v>-55</v>
      </c>
      <c r="E49" s="360">
        <v>-56</v>
      </c>
      <c r="F49" s="360">
        <v>-111</v>
      </c>
      <c r="G49" s="105"/>
      <c r="H49" s="360">
        <v>-30</v>
      </c>
      <c r="I49" s="360">
        <v>-46</v>
      </c>
      <c r="J49" s="360">
        <v>-76</v>
      </c>
      <c r="K49" s="105"/>
      <c r="L49" s="360">
        <v>-51</v>
      </c>
      <c r="M49" s="360">
        <v>-92</v>
      </c>
      <c r="N49" s="360">
        <v>-143</v>
      </c>
      <c r="O49" s="105"/>
      <c r="P49" s="360">
        <v>-48</v>
      </c>
      <c r="Q49" s="360">
        <v>-31</v>
      </c>
      <c r="R49" s="360">
        <v>-79</v>
      </c>
      <c r="S49" s="105"/>
      <c r="T49" s="360">
        <v>-63</v>
      </c>
      <c r="U49" s="360">
        <v>-62</v>
      </c>
      <c r="V49" s="360">
        <v>-125</v>
      </c>
      <c r="W49" s="105"/>
      <c r="X49" s="360">
        <v>-24</v>
      </c>
      <c r="Y49" s="360">
        <v>-70</v>
      </c>
      <c r="Z49" s="360">
        <v>-94</v>
      </c>
      <c r="AA49" s="106"/>
      <c r="AB49" s="364">
        <v>-104</v>
      </c>
      <c r="AC49" s="360">
        <v>-99</v>
      </c>
      <c r="AD49" s="360">
        <v>-203</v>
      </c>
      <c r="AE49" s="106"/>
      <c r="AF49" s="105">
        <v>-136</v>
      </c>
      <c r="AG49" s="105">
        <v>-136</v>
      </c>
      <c r="AH49" s="105">
        <v>-272</v>
      </c>
    </row>
    <row r="50" spans="2:34" ht="15" customHeight="1" x14ac:dyDescent="0.25">
      <c r="B50" s="155" t="s">
        <v>107</v>
      </c>
      <c r="C50" s="155"/>
      <c r="D50" s="378">
        <v>176</v>
      </c>
      <c r="E50" s="378">
        <v>39</v>
      </c>
      <c r="F50" s="378">
        <v>215</v>
      </c>
      <c r="G50" s="156"/>
      <c r="H50" s="378">
        <v>12</v>
      </c>
      <c r="I50" s="378">
        <v>24</v>
      </c>
      <c r="J50" s="378">
        <v>36</v>
      </c>
      <c r="K50" s="156"/>
      <c r="L50" s="378">
        <v>55</v>
      </c>
      <c r="M50" s="378">
        <v>135</v>
      </c>
      <c r="N50" s="378">
        <v>190</v>
      </c>
      <c r="O50" s="156"/>
      <c r="P50" s="378">
        <v>37</v>
      </c>
      <c r="Q50" s="378">
        <v>6</v>
      </c>
      <c r="R50" s="378">
        <v>43</v>
      </c>
      <c r="S50" s="156"/>
      <c r="T50" s="378">
        <v>79</v>
      </c>
      <c r="U50" s="378">
        <v>141</v>
      </c>
      <c r="V50" s="378">
        <v>220</v>
      </c>
      <c r="W50" s="156"/>
      <c r="X50" s="378">
        <v>8</v>
      </c>
      <c r="Y50" s="362">
        <v>97</v>
      </c>
      <c r="Z50" s="378">
        <v>105</v>
      </c>
      <c r="AA50" s="157"/>
      <c r="AB50" s="380">
        <v>197</v>
      </c>
      <c r="AC50" s="362">
        <v>196</v>
      </c>
      <c r="AD50" s="378">
        <v>393</v>
      </c>
      <c r="AE50" s="157"/>
      <c r="AF50" s="156">
        <v>247</v>
      </c>
      <c r="AG50" s="124">
        <v>245</v>
      </c>
      <c r="AH50" s="156">
        <v>492</v>
      </c>
    </row>
    <row r="51" spans="2:34" ht="15" customHeight="1" x14ac:dyDescent="0.25">
      <c r="B51" s="100" t="s">
        <v>108</v>
      </c>
      <c r="C51" s="100"/>
      <c r="D51" s="360">
        <v>-4</v>
      </c>
      <c r="E51" s="360">
        <v>-5</v>
      </c>
      <c r="F51" s="360">
        <v>-9</v>
      </c>
      <c r="G51" s="105"/>
      <c r="H51" s="360">
        <v>-4</v>
      </c>
      <c r="I51" s="360">
        <v>-5</v>
      </c>
      <c r="J51" s="360">
        <v>-9</v>
      </c>
      <c r="K51" s="105"/>
      <c r="L51" s="360">
        <v>-4</v>
      </c>
      <c r="M51" s="360">
        <v>-5</v>
      </c>
      <c r="N51" s="360">
        <v>-9</v>
      </c>
      <c r="O51" s="105"/>
      <c r="P51" s="360">
        <v>-4</v>
      </c>
      <c r="Q51" s="360">
        <v>-5</v>
      </c>
      <c r="R51" s="360">
        <v>-9</v>
      </c>
      <c r="S51" s="105"/>
      <c r="T51" s="360">
        <v>-5</v>
      </c>
      <c r="U51" s="360">
        <v>-1</v>
      </c>
      <c r="V51" s="360">
        <v>-6</v>
      </c>
      <c r="W51" s="105"/>
      <c r="X51" s="360">
        <v>0</v>
      </c>
      <c r="Y51" s="360">
        <v>-1</v>
      </c>
      <c r="Z51" s="360">
        <v>-1</v>
      </c>
      <c r="AA51" s="106"/>
      <c r="AB51" s="364">
        <v>0</v>
      </c>
      <c r="AC51" s="360">
        <v>-1</v>
      </c>
      <c r="AD51" s="360">
        <v>-1</v>
      </c>
      <c r="AE51" s="106"/>
      <c r="AF51" s="105">
        <v>-1</v>
      </c>
      <c r="AG51" s="105">
        <v>-2</v>
      </c>
      <c r="AH51" s="105">
        <v>-3</v>
      </c>
    </row>
    <row r="52" spans="2:34" ht="15" customHeight="1" x14ac:dyDescent="0.25">
      <c r="B52" s="155" t="s">
        <v>109</v>
      </c>
      <c r="C52" s="155"/>
      <c r="D52" s="378">
        <v>172</v>
      </c>
      <c r="E52" s="378">
        <v>34</v>
      </c>
      <c r="F52" s="378">
        <v>206</v>
      </c>
      <c r="G52" s="156"/>
      <c r="H52" s="378">
        <v>8</v>
      </c>
      <c r="I52" s="378">
        <v>19</v>
      </c>
      <c r="J52" s="378">
        <v>27</v>
      </c>
      <c r="K52" s="156"/>
      <c r="L52" s="378">
        <v>51</v>
      </c>
      <c r="M52" s="378">
        <v>130</v>
      </c>
      <c r="N52" s="378">
        <v>181</v>
      </c>
      <c r="O52" s="156"/>
      <c r="P52" s="378">
        <v>33</v>
      </c>
      <c r="Q52" s="378">
        <v>1</v>
      </c>
      <c r="R52" s="378">
        <v>34</v>
      </c>
      <c r="S52" s="156"/>
      <c r="T52" s="378">
        <v>74</v>
      </c>
      <c r="U52" s="378">
        <v>140</v>
      </c>
      <c r="V52" s="378">
        <v>214</v>
      </c>
      <c r="W52" s="156"/>
      <c r="X52" s="378">
        <v>8</v>
      </c>
      <c r="Y52" s="378">
        <v>96</v>
      </c>
      <c r="Z52" s="378">
        <v>104</v>
      </c>
      <c r="AA52" s="157"/>
      <c r="AB52" s="380">
        <v>197</v>
      </c>
      <c r="AC52" s="378">
        <v>195</v>
      </c>
      <c r="AD52" s="378">
        <v>392</v>
      </c>
      <c r="AE52" s="157"/>
      <c r="AF52" s="156">
        <v>246</v>
      </c>
      <c r="AG52" s="156">
        <v>243</v>
      </c>
      <c r="AH52" s="156">
        <v>489</v>
      </c>
    </row>
    <row r="53" spans="2:34" ht="15" customHeight="1" x14ac:dyDescent="0.25">
      <c r="B53" s="107" t="s">
        <v>110</v>
      </c>
      <c r="C53" s="107"/>
      <c r="D53" s="379">
        <v>-25</v>
      </c>
      <c r="E53" s="379">
        <v>4</v>
      </c>
      <c r="F53" s="379">
        <v>-21</v>
      </c>
      <c r="G53" s="144"/>
      <c r="H53" s="379">
        <v>-1</v>
      </c>
      <c r="I53" s="379">
        <v>-2</v>
      </c>
      <c r="J53" s="379">
        <v>-3</v>
      </c>
      <c r="K53" s="144"/>
      <c r="L53" s="379">
        <v>-8</v>
      </c>
      <c r="M53" s="379">
        <v>-15</v>
      </c>
      <c r="N53" s="379">
        <v>-23</v>
      </c>
      <c r="O53" s="144"/>
      <c r="P53" s="379">
        <v>-5</v>
      </c>
      <c r="Q53" s="379">
        <v>-2</v>
      </c>
      <c r="R53" s="379">
        <v>-7</v>
      </c>
      <c r="S53" s="144"/>
      <c r="T53" s="379">
        <v>-15</v>
      </c>
      <c r="U53" s="379">
        <v>-23</v>
      </c>
      <c r="V53" s="379">
        <v>-38</v>
      </c>
      <c r="W53" s="144"/>
      <c r="X53" s="379">
        <v>-1</v>
      </c>
      <c r="Y53" s="379">
        <v>-16</v>
      </c>
      <c r="Z53" s="379">
        <v>-17</v>
      </c>
      <c r="AA53" s="147"/>
      <c r="AB53" s="381">
        <v>-33</v>
      </c>
      <c r="AC53" s="379">
        <v>-29</v>
      </c>
      <c r="AD53" s="379">
        <v>-62</v>
      </c>
      <c r="AE53" s="147"/>
      <c r="AF53" s="144">
        <v>-44</v>
      </c>
      <c r="AG53" s="144">
        <v>-42</v>
      </c>
      <c r="AH53" s="144">
        <v>-86</v>
      </c>
    </row>
    <row r="54" spans="2:34" ht="15" customHeight="1" x14ac:dyDescent="0.25">
      <c r="B54" s="123" t="s">
        <v>111</v>
      </c>
      <c r="C54" s="123"/>
      <c r="D54" s="362">
        <v>147</v>
      </c>
      <c r="E54" s="363">
        <v>38</v>
      </c>
      <c r="F54" s="362">
        <v>185</v>
      </c>
      <c r="G54" s="124"/>
      <c r="H54" s="362">
        <v>7</v>
      </c>
      <c r="I54" s="363">
        <v>17</v>
      </c>
      <c r="J54" s="362">
        <v>24</v>
      </c>
      <c r="K54" s="124"/>
      <c r="L54" s="362">
        <v>43</v>
      </c>
      <c r="M54" s="363">
        <v>115</v>
      </c>
      <c r="N54" s="362">
        <v>158</v>
      </c>
      <c r="O54" s="124"/>
      <c r="P54" s="362">
        <v>28</v>
      </c>
      <c r="Q54" s="363">
        <v>-1</v>
      </c>
      <c r="R54" s="362">
        <v>27</v>
      </c>
      <c r="S54" s="124"/>
      <c r="T54" s="362">
        <v>59</v>
      </c>
      <c r="U54" s="363">
        <v>117</v>
      </c>
      <c r="V54" s="362">
        <v>176</v>
      </c>
      <c r="W54" s="124"/>
      <c r="X54" s="362">
        <v>7</v>
      </c>
      <c r="Y54" s="363">
        <v>80</v>
      </c>
      <c r="Z54" s="362">
        <v>87</v>
      </c>
      <c r="AA54" s="125"/>
      <c r="AB54" s="365">
        <v>164</v>
      </c>
      <c r="AC54" s="363">
        <v>166</v>
      </c>
      <c r="AD54" s="362">
        <v>330</v>
      </c>
      <c r="AE54" s="125"/>
      <c r="AF54" s="124">
        <v>202</v>
      </c>
      <c r="AG54" s="428">
        <v>201</v>
      </c>
      <c r="AH54" s="124">
        <v>403</v>
      </c>
    </row>
    <row r="55" spans="2:34" ht="15" customHeight="1" x14ac:dyDescent="0.25">
      <c r="B55" s="107" t="s">
        <v>64</v>
      </c>
      <c r="C55" s="126"/>
      <c r="D55" s="369">
        <v>1728</v>
      </c>
      <c r="E55" s="127"/>
      <c r="F55" s="369">
        <v>1714.9</v>
      </c>
      <c r="G55" s="127"/>
      <c r="H55" s="369">
        <v>1694.8</v>
      </c>
      <c r="I55" s="127"/>
      <c r="J55" s="369">
        <v>1696</v>
      </c>
      <c r="K55" s="127"/>
      <c r="L55" s="369">
        <v>1662.2</v>
      </c>
      <c r="M55" s="127"/>
      <c r="N55" s="369">
        <v>1660</v>
      </c>
      <c r="O55" s="127"/>
      <c r="P55" s="369">
        <v>1622</v>
      </c>
      <c r="Q55" s="127"/>
      <c r="R55" s="369">
        <v>1602.8</v>
      </c>
      <c r="S55" s="127"/>
      <c r="T55" s="369">
        <v>1540.7</v>
      </c>
      <c r="U55" s="127"/>
      <c r="V55" s="369">
        <v>1543.5</v>
      </c>
      <c r="W55" s="127"/>
      <c r="X55" s="369">
        <v>1490.1</v>
      </c>
      <c r="Y55" s="127"/>
      <c r="Z55" s="369">
        <v>1478.3</v>
      </c>
      <c r="AA55" s="128"/>
      <c r="AB55" s="366">
        <v>1444.9</v>
      </c>
      <c r="AC55" s="127"/>
      <c r="AD55" s="369">
        <v>1440</v>
      </c>
      <c r="AE55" s="128"/>
      <c r="AF55" s="127">
        <v>1352.9</v>
      </c>
      <c r="AG55" s="127"/>
      <c r="AH55" s="127">
        <v>1327.3</v>
      </c>
    </row>
    <row r="56" spans="2:34" ht="15" customHeight="1" x14ac:dyDescent="0.25">
      <c r="B56" s="129" t="s">
        <v>112</v>
      </c>
      <c r="C56" s="129"/>
      <c r="D56" s="371">
        <v>8.5</v>
      </c>
      <c r="E56" s="370">
        <v>2.4000000000000021</v>
      </c>
      <c r="F56" s="371">
        <v>10.900000000000002</v>
      </c>
      <c r="G56" s="131"/>
      <c r="H56" s="371">
        <v>0.40000000000000036</v>
      </c>
      <c r="I56" s="370">
        <v>1</v>
      </c>
      <c r="J56" s="371">
        <v>1.4000000000000004</v>
      </c>
      <c r="K56" s="131"/>
      <c r="L56" s="371">
        <v>2.5</v>
      </c>
      <c r="M56" s="370">
        <v>7</v>
      </c>
      <c r="N56" s="371">
        <v>9.5</v>
      </c>
      <c r="O56" s="131"/>
      <c r="P56" s="371">
        <v>1.6999999999999993</v>
      </c>
      <c r="Q56" s="370">
        <v>0</v>
      </c>
      <c r="R56" s="371">
        <v>1.6999999999999993</v>
      </c>
      <c r="S56" s="131"/>
      <c r="T56" s="371">
        <v>3.8999999999999995</v>
      </c>
      <c r="U56" s="370">
        <v>7.4000000000000012</v>
      </c>
      <c r="V56" s="371">
        <v>11.3</v>
      </c>
      <c r="W56" s="131"/>
      <c r="X56" s="371">
        <v>0.5</v>
      </c>
      <c r="Y56" s="370">
        <v>5.3999999999999986</v>
      </c>
      <c r="Z56" s="371">
        <v>5.8999999999999986</v>
      </c>
      <c r="AA56" s="132"/>
      <c r="AB56" s="367">
        <v>11.299999999999999</v>
      </c>
      <c r="AC56" s="370">
        <v>11.700000000000005</v>
      </c>
      <c r="AD56" s="371">
        <v>23.000000000000004</v>
      </c>
      <c r="AE56" s="132"/>
      <c r="AF56" s="131">
        <v>14.9</v>
      </c>
      <c r="AG56" s="130">
        <v>15.400000000000004</v>
      </c>
      <c r="AH56" s="131">
        <v>30.300000000000004</v>
      </c>
    </row>
    <row r="57" spans="2:34" ht="15" customHeight="1" x14ac:dyDescent="0.25">
      <c r="D57" s="144"/>
      <c r="E57" s="144"/>
      <c r="F57" s="145"/>
      <c r="G57" s="145"/>
      <c r="H57" s="144"/>
      <c r="I57" s="144"/>
      <c r="J57" s="144"/>
      <c r="K57" s="144"/>
      <c r="L57" s="144"/>
      <c r="M57" s="144"/>
      <c r="N57" s="144"/>
      <c r="O57" s="144"/>
      <c r="P57" s="144"/>
      <c r="Q57" s="144"/>
      <c r="R57" s="144"/>
      <c r="S57" s="144"/>
      <c r="T57" s="144"/>
      <c r="U57" s="144"/>
      <c r="V57" s="144"/>
      <c r="W57" s="144"/>
      <c r="X57" s="144"/>
      <c r="Y57" s="144"/>
      <c r="Z57" s="144"/>
      <c r="AA57" s="147"/>
      <c r="AB57" s="147"/>
      <c r="AC57" s="144"/>
      <c r="AD57" s="144"/>
      <c r="AE57" s="147"/>
      <c r="AF57" s="144"/>
      <c r="AG57" s="144"/>
      <c r="AH57" s="144"/>
    </row>
    <row r="58" spans="2:34" ht="15" customHeight="1" x14ac:dyDescent="0.25">
      <c r="D58" s="144"/>
      <c r="E58" s="144"/>
      <c r="F58" s="145"/>
      <c r="G58" s="145"/>
      <c r="H58" s="144"/>
      <c r="I58" s="144"/>
      <c r="J58" s="144"/>
      <c r="K58" s="144"/>
      <c r="L58" s="144"/>
      <c r="M58" s="144"/>
      <c r="N58" s="144"/>
      <c r="O58" s="144"/>
      <c r="P58" s="144"/>
      <c r="Q58" s="144"/>
      <c r="R58" s="144"/>
      <c r="S58" s="144"/>
      <c r="T58" s="144"/>
      <c r="U58" s="144"/>
      <c r="V58" s="144"/>
      <c r="W58" s="144"/>
      <c r="X58" s="144"/>
      <c r="Y58" s="144"/>
      <c r="Z58" s="144"/>
      <c r="AA58" s="147"/>
      <c r="AB58" s="147"/>
      <c r="AC58" s="144"/>
      <c r="AD58" s="144"/>
      <c r="AE58" s="147"/>
      <c r="AF58" s="144"/>
      <c r="AG58" s="144"/>
      <c r="AH58" s="144"/>
    </row>
    <row r="59" spans="2:34" ht="15" customHeight="1" x14ac:dyDescent="0.25">
      <c r="B59" s="129" t="s">
        <v>109</v>
      </c>
      <c r="C59" s="129"/>
      <c r="D59" s="372">
        <v>172</v>
      </c>
      <c r="E59" s="372">
        <v>34</v>
      </c>
      <c r="F59" s="372">
        <v>206</v>
      </c>
      <c r="G59" s="138"/>
      <c r="H59" s="372">
        <v>8</v>
      </c>
      <c r="I59" s="372">
        <v>19</v>
      </c>
      <c r="J59" s="372">
        <v>27</v>
      </c>
      <c r="K59" s="138"/>
      <c r="L59" s="372">
        <v>51</v>
      </c>
      <c r="M59" s="372">
        <v>130</v>
      </c>
      <c r="N59" s="372">
        <v>181</v>
      </c>
      <c r="O59" s="138"/>
      <c r="P59" s="372">
        <v>33</v>
      </c>
      <c r="Q59" s="372">
        <v>1</v>
      </c>
      <c r="R59" s="372">
        <v>34</v>
      </c>
      <c r="S59" s="138"/>
      <c r="T59" s="372">
        <v>74</v>
      </c>
      <c r="U59" s="372">
        <v>140</v>
      </c>
      <c r="V59" s="372">
        <v>214</v>
      </c>
      <c r="W59" s="138"/>
      <c r="X59" s="372">
        <v>8</v>
      </c>
      <c r="Y59" s="372">
        <v>96</v>
      </c>
      <c r="Z59" s="372">
        <v>104</v>
      </c>
      <c r="AA59" s="139"/>
      <c r="AB59" s="374">
        <v>197</v>
      </c>
      <c r="AC59" s="372">
        <v>195</v>
      </c>
      <c r="AD59" s="372">
        <v>392</v>
      </c>
      <c r="AE59" s="139"/>
      <c r="AF59" s="138">
        <v>246</v>
      </c>
      <c r="AG59" s="138">
        <v>243</v>
      </c>
      <c r="AH59" s="138">
        <v>489</v>
      </c>
    </row>
    <row r="60" spans="2:34" ht="15" customHeight="1" x14ac:dyDescent="0.25">
      <c r="B60" s="100" t="s">
        <v>113</v>
      </c>
      <c r="C60" s="100"/>
      <c r="D60" s="357">
        <v>-21</v>
      </c>
      <c r="E60" s="360">
        <v>0</v>
      </c>
      <c r="F60" s="357">
        <v>-21</v>
      </c>
      <c r="G60" s="105"/>
      <c r="H60" s="357">
        <v>0</v>
      </c>
      <c r="I60" s="360">
        <v>0</v>
      </c>
      <c r="J60" s="357">
        <v>0</v>
      </c>
      <c r="K60" s="105"/>
      <c r="L60" s="357">
        <v>0</v>
      </c>
      <c r="M60" s="360">
        <v>0</v>
      </c>
      <c r="N60" s="357">
        <v>0</v>
      </c>
      <c r="O60" s="105"/>
      <c r="P60" s="357">
        <v>0</v>
      </c>
      <c r="Q60" s="360">
        <v>0</v>
      </c>
      <c r="R60" s="357">
        <v>0</v>
      </c>
      <c r="S60" s="105"/>
      <c r="T60" s="357">
        <v>0</v>
      </c>
      <c r="U60" s="360">
        <v>0</v>
      </c>
      <c r="V60" s="357">
        <v>0</v>
      </c>
      <c r="W60" s="105"/>
      <c r="X60" s="357">
        <v>0</v>
      </c>
      <c r="Y60" s="360">
        <v>0</v>
      </c>
      <c r="Z60" s="357">
        <v>0</v>
      </c>
      <c r="AA60" s="106"/>
      <c r="AB60" s="355">
        <v>0</v>
      </c>
      <c r="AC60" s="360">
        <v>0</v>
      </c>
      <c r="AD60" s="357">
        <v>0</v>
      </c>
      <c r="AE60" s="106"/>
      <c r="AF60" s="425">
        <v>0</v>
      </c>
      <c r="AG60" s="105">
        <v>0</v>
      </c>
      <c r="AH60" s="425">
        <v>0</v>
      </c>
    </row>
    <row r="61" spans="2:34" ht="15" customHeight="1" x14ac:dyDescent="0.25">
      <c r="B61" s="113" t="s">
        <v>114</v>
      </c>
      <c r="C61" s="113"/>
      <c r="D61" s="140">
        <v>151</v>
      </c>
      <c r="E61" s="140">
        <v>34</v>
      </c>
      <c r="F61" s="140">
        <v>185</v>
      </c>
      <c r="G61" s="114"/>
      <c r="H61" s="140">
        <v>8</v>
      </c>
      <c r="I61" s="140">
        <v>19</v>
      </c>
      <c r="J61" s="140">
        <v>27</v>
      </c>
      <c r="K61" s="114"/>
      <c r="L61" s="140">
        <v>51</v>
      </c>
      <c r="M61" s="140">
        <v>130</v>
      </c>
      <c r="N61" s="140">
        <v>181</v>
      </c>
      <c r="O61" s="114"/>
      <c r="P61" s="140">
        <v>33</v>
      </c>
      <c r="Q61" s="140">
        <v>1</v>
      </c>
      <c r="R61" s="140">
        <v>34</v>
      </c>
      <c r="S61" s="114"/>
      <c r="T61" s="140">
        <v>74</v>
      </c>
      <c r="U61" s="140">
        <v>140</v>
      </c>
      <c r="V61" s="140">
        <v>214</v>
      </c>
      <c r="W61" s="114"/>
      <c r="X61" s="140">
        <v>8</v>
      </c>
      <c r="Y61" s="140">
        <v>96</v>
      </c>
      <c r="Z61" s="140">
        <v>104</v>
      </c>
      <c r="AA61" s="116"/>
      <c r="AB61" s="141">
        <v>197</v>
      </c>
      <c r="AC61" s="140">
        <v>195</v>
      </c>
      <c r="AD61" s="140">
        <v>392</v>
      </c>
      <c r="AE61" s="116"/>
      <c r="AF61" s="140">
        <v>246</v>
      </c>
      <c r="AG61" s="140">
        <v>243</v>
      </c>
      <c r="AH61" s="140">
        <v>489</v>
      </c>
    </row>
    <row r="62" spans="2:34" ht="15" customHeight="1" x14ac:dyDescent="0.25">
      <c r="B62" s="158" t="s">
        <v>115</v>
      </c>
      <c r="C62" s="158"/>
      <c r="D62" s="382">
        <v>-22</v>
      </c>
      <c r="E62" s="382">
        <v>3</v>
      </c>
      <c r="F62" s="382">
        <v>-19</v>
      </c>
      <c r="G62" s="159"/>
      <c r="H62" s="382">
        <v>-1</v>
      </c>
      <c r="I62" s="382">
        <v>-2</v>
      </c>
      <c r="J62" s="382">
        <v>-3</v>
      </c>
      <c r="K62" s="159"/>
      <c r="L62" s="382">
        <v>-8</v>
      </c>
      <c r="M62" s="382">
        <v>-15</v>
      </c>
      <c r="N62" s="382">
        <v>-23</v>
      </c>
      <c r="O62" s="159"/>
      <c r="P62" s="382">
        <v>-5</v>
      </c>
      <c r="Q62" s="382">
        <v>-2</v>
      </c>
      <c r="R62" s="382">
        <v>-7</v>
      </c>
      <c r="S62" s="159"/>
      <c r="T62" s="382">
        <v>-15</v>
      </c>
      <c r="U62" s="382">
        <v>-23</v>
      </c>
      <c r="V62" s="382">
        <v>-38</v>
      </c>
      <c r="W62" s="159"/>
      <c r="X62" s="382">
        <v>-1</v>
      </c>
      <c r="Y62" s="382">
        <v>-16</v>
      </c>
      <c r="Z62" s="382">
        <v>-17</v>
      </c>
      <c r="AA62" s="160"/>
      <c r="AB62" s="383">
        <v>-33</v>
      </c>
      <c r="AC62" s="382">
        <v>-29</v>
      </c>
      <c r="AD62" s="382">
        <v>-62</v>
      </c>
      <c r="AE62" s="160"/>
      <c r="AF62" s="159">
        <v>-44</v>
      </c>
      <c r="AG62" s="159">
        <v>-42</v>
      </c>
      <c r="AH62" s="159">
        <v>-86</v>
      </c>
    </row>
    <row r="63" spans="2:34" ht="15" customHeight="1" x14ac:dyDescent="0.25">
      <c r="B63" s="113" t="s">
        <v>116</v>
      </c>
      <c r="C63" s="113"/>
      <c r="D63" s="140">
        <v>129</v>
      </c>
      <c r="E63" s="140">
        <v>37</v>
      </c>
      <c r="F63" s="140">
        <v>166</v>
      </c>
      <c r="G63" s="114"/>
      <c r="H63" s="140">
        <v>7</v>
      </c>
      <c r="I63" s="140">
        <v>17</v>
      </c>
      <c r="J63" s="140">
        <v>24</v>
      </c>
      <c r="K63" s="114"/>
      <c r="L63" s="140">
        <v>43</v>
      </c>
      <c r="M63" s="140">
        <v>115</v>
      </c>
      <c r="N63" s="140">
        <v>158</v>
      </c>
      <c r="O63" s="114"/>
      <c r="P63" s="140">
        <v>28</v>
      </c>
      <c r="Q63" s="140">
        <v>-1</v>
      </c>
      <c r="R63" s="140">
        <v>27</v>
      </c>
      <c r="S63" s="114"/>
      <c r="T63" s="140">
        <v>59</v>
      </c>
      <c r="U63" s="140">
        <v>117</v>
      </c>
      <c r="V63" s="140">
        <v>176</v>
      </c>
      <c r="W63" s="114"/>
      <c r="X63" s="140">
        <v>7</v>
      </c>
      <c r="Y63" s="140">
        <v>80</v>
      </c>
      <c r="Z63" s="140">
        <v>87</v>
      </c>
      <c r="AA63" s="116"/>
      <c r="AB63" s="141">
        <v>164</v>
      </c>
      <c r="AC63" s="140">
        <v>166</v>
      </c>
      <c r="AD63" s="140">
        <v>330</v>
      </c>
      <c r="AE63" s="116"/>
      <c r="AF63" s="140">
        <v>202</v>
      </c>
      <c r="AG63" s="140">
        <v>201</v>
      </c>
      <c r="AH63" s="140">
        <v>403</v>
      </c>
    </row>
    <row r="64" spans="2:34" ht="15" customHeight="1" x14ac:dyDescent="0.25">
      <c r="B64" s="107" t="s">
        <v>64</v>
      </c>
      <c r="C64" s="126"/>
      <c r="D64" s="369">
        <v>1728</v>
      </c>
      <c r="E64" s="142"/>
      <c r="F64" s="369">
        <v>1714.9</v>
      </c>
      <c r="G64" s="127"/>
      <c r="H64" s="369">
        <v>1694.8</v>
      </c>
      <c r="I64" s="142"/>
      <c r="J64" s="369">
        <v>1696</v>
      </c>
      <c r="K64" s="127"/>
      <c r="L64" s="369">
        <v>1662.2</v>
      </c>
      <c r="M64" s="142"/>
      <c r="N64" s="369">
        <v>1660</v>
      </c>
      <c r="O64" s="127"/>
      <c r="P64" s="369">
        <v>1622</v>
      </c>
      <c r="Q64" s="142"/>
      <c r="R64" s="369">
        <v>1602.8</v>
      </c>
      <c r="S64" s="127"/>
      <c r="T64" s="369">
        <v>1540.7</v>
      </c>
      <c r="U64" s="142"/>
      <c r="V64" s="369">
        <v>1543.5</v>
      </c>
      <c r="W64" s="127"/>
      <c r="X64" s="369">
        <v>1490.1</v>
      </c>
      <c r="Y64" s="142"/>
      <c r="Z64" s="369">
        <v>1478.3</v>
      </c>
      <c r="AA64" s="128"/>
      <c r="AB64" s="366">
        <v>1444.9</v>
      </c>
      <c r="AC64" s="142"/>
      <c r="AD64" s="369">
        <v>1440</v>
      </c>
      <c r="AE64" s="128"/>
      <c r="AF64" s="127">
        <v>1352.9</v>
      </c>
      <c r="AG64" s="142"/>
      <c r="AH64" s="127">
        <v>1327.3</v>
      </c>
    </row>
    <row r="65" spans="2:34" ht="15" customHeight="1" x14ac:dyDescent="0.25">
      <c r="B65" s="143" t="s">
        <v>117</v>
      </c>
      <c r="C65" s="143"/>
      <c r="D65" s="161">
        <v>7.4</v>
      </c>
      <c r="E65" s="161">
        <v>2.4000000000000004</v>
      </c>
      <c r="F65" s="161">
        <v>9.8000000000000007</v>
      </c>
      <c r="G65" s="76"/>
      <c r="H65" s="161">
        <v>0.39999999999999991</v>
      </c>
      <c r="I65" s="161">
        <v>0.99999999999999956</v>
      </c>
      <c r="J65" s="161">
        <v>1.3999999999999995</v>
      </c>
      <c r="K65" s="76"/>
      <c r="L65" s="161">
        <v>2.5</v>
      </c>
      <c r="M65" s="161">
        <v>6.9999999999999982</v>
      </c>
      <c r="N65" s="161">
        <v>9.4999999999999982</v>
      </c>
      <c r="O65" s="76"/>
      <c r="P65" s="161">
        <v>1.7000000000000002</v>
      </c>
      <c r="Q65" s="161">
        <v>0</v>
      </c>
      <c r="R65" s="161">
        <v>1.6999999999999993</v>
      </c>
      <c r="S65" s="76"/>
      <c r="T65" s="161">
        <v>3.9000000000000004</v>
      </c>
      <c r="U65" s="161">
        <v>7.4</v>
      </c>
      <c r="V65" s="161">
        <v>11.3</v>
      </c>
      <c r="W65" s="76"/>
      <c r="X65" s="161">
        <v>0.5</v>
      </c>
      <c r="Y65" s="161">
        <v>5.3999999999999986</v>
      </c>
      <c r="Z65" s="161">
        <v>5.8999999999999986</v>
      </c>
      <c r="AA65" s="74"/>
      <c r="AB65" s="162">
        <v>11.299999999999999</v>
      </c>
      <c r="AC65" s="161">
        <v>11.700000000000005</v>
      </c>
      <c r="AD65" s="161">
        <v>23.000000000000004</v>
      </c>
      <c r="AE65" s="74"/>
      <c r="AF65" s="161">
        <v>14.9</v>
      </c>
      <c r="AG65" s="161">
        <v>15.400000000000004</v>
      </c>
      <c r="AH65" s="161">
        <v>30.300000000000004</v>
      </c>
    </row>
    <row r="66" spans="2:34" x14ac:dyDescent="0.25">
      <c r="AA66" s="2"/>
      <c r="AB66" s="2"/>
      <c r="AE66" s="2"/>
    </row>
    <row r="67" spans="2:34" x14ac:dyDescent="0.25">
      <c r="D67" s="80"/>
      <c r="E67" s="80"/>
      <c r="F67" s="80"/>
      <c r="G67" s="80"/>
      <c r="H67" s="80"/>
      <c r="I67" s="80"/>
      <c r="J67" s="80"/>
      <c r="K67" s="80"/>
      <c r="L67" s="80"/>
      <c r="M67" s="80"/>
      <c r="N67" s="80"/>
      <c r="O67" s="80"/>
      <c r="P67" s="80"/>
      <c r="Q67" s="80"/>
      <c r="R67" s="80"/>
      <c r="S67" s="80"/>
      <c r="T67" s="80"/>
      <c r="U67" s="80"/>
      <c r="V67" s="80"/>
      <c r="W67" s="80"/>
      <c r="X67" s="80"/>
      <c r="Y67" s="80"/>
      <c r="Z67" s="80"/>
      <c r="AA67" s="163"/>
      <c r="AB67" s="163"/>
      <c r="AC67" s="80"/>
      <c r="AD67" s="80"/>
      <c r="AE67" s="163"/>
      <c r="AF67" s="149"/>
      <c r="AG67" s="80"/>
      <c r="AH67" s="80"/>
    </row>
    <row r="68" spans="2:34" x14ac:dyDescent="0.25">
      <c r="AA68" s="2"/>
      <c r="AB68" s="2"/>
      <c r="AE68" s="2"/>
      <c r="AF68" s="429"/>
    </row>
    <row r="69" spans="2:34" x14ac:dyDescent="0.25">
      <c r="B69" s="164" t="s">
        <v>82</v>
      </c>
      <c r="C69" s="94"/>
      <c r="D69" s="95"/>
      <c r="E69" s="95"/>
      <c r="F69" s="95"/>
      <c r="G69" s="95"/>
      <c r="H69" s="95"/>
      <c r="I69" s="95"/>
      <c r="J69" s="95"/>
      <c r="K69" s="95"/>
      <c r="L69" s="95"/>
      <c r="M69" s="95"/>
      <c r="N69" s="95"/>
      <c r="O69" s="95"/>
      <c r="P69" s="95"/>
      <c r="Q69" s="95"/>
      <c r="R69" s="95"/>
      <c r="S69" s="95"/>
      <c r="T69" s="95"/>
      <c r="U69" s="95"/>
      <c r="V69" s="95"/>
      <c r="W69" s="95"/>
      <c r="X69" s="95"/>
      <c r="Y69" s="95"/>
      <c r="Z69" s="95"/>
      <c r="AA69" s="94"/>
      <c r="AB69" s="94"/>
      <c r="AC69" s="95"/>
      <c r="AD69" s="95"/>
      <c r="AE69" s="94"/>
      <c r="AF69" s="95"/>
      <c r="AG69" s="95"/>
      <c r="AH69" s="95"/>
    </row>
    <row r="70" spans="2:34" x14ac:dyDescent="0.25">
      <c r="B70" s="96" t="s">
        <v>430</v>
      </c>
      <c r="C70" s="165"/>
      <c r="D70" s="166"/>
      <c r="E70" s="166"/>
      <c r="F70" s="166"/>
    </row>
    <row r="71" spans="2:34" x14ac:dyDescent="0.25">
      <c r="B71" s="96" t="s">
        <v>118</v>
      </c>
    </row>
  </sheetData>
  <pageMargins left="0.7" right="0.7" top="0.75" bottom="0.75" header="0.3" footer="0.3"/>
  <pageSetup paperSize="9" scale="37"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86109-D958-443D-9C68-83F1A1450C1E}">
  <sheetPr>
    <tabColor rgb="FFFFFFCC"/>
    <pageSetUpPr fitToPage="1"/>
  </sheetPr>
  <dimension ref="A1:AH37"/>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35" max="35" width="2.7109375" customWidth="1"/>
  </cols>
  <sheetData>
    <row r="1" spans="1:34" x14ac:dyDescent="0.25">
      <c r="A1" s="129"/>
    </row>
    <row r="2" spans="1:34" ht="31.5" x14ac:dyDescent="0.5">
      <c r="B2" s="8" t="s">
        <v>4</v>
      </c>
    </row>
    <row r="4" spans="1:34" ht="21" x14ac:dyDescent="0.35">
      <c r="B4" s="9" t="s">
        <v>119</v>
      </c>
      <c r="D4" s="10"/>
      <c r="E4" s="10"/>
      <c r="H4" s="10"/>
      <c r="I4" s="10"/>
      <c r="J4" s="10"/>
      <c r="K4" s="10"/>
      <c r="L4" s="10"/>
      <c r="M4" s="10"/>
      <c r="N4" s="10"/>
      <c r="O4" s="10"/>
      <c r="P4" s="10"/>
      <c r="Q4" s="10"/>
      <c r="R4" s="10"/>
      <c r="S4" s="10"/>
      <c r="T4" s="10"/>
      <c r="U4" s="10"/>
      <c r="V4" s="10"/>
      <c r="W4" s="10"/>
      <c r="X4" s="10"/>
      <c r="Y4" s="10"/>
      <c r="Z4" s="10"/>
      <c r="AA4" s="10"/>
      <c r="AC4" s="10"/>
      <c r="AD4" s="10"/>
      <c r="AE4" s="10"/>
    </row>
    <row r="5" spans="1:34" ht="15" customHeight="1" x14ac:dyDescent="0.25">
      <c r="B5" s="129"/>
      <c r="D5" s="359">
        <v>2015</v>
      </c>
      <c r="E5" s="25"/>
      <c r="F5" s="25"/>
      <c r="H5" s="359">
        <v>2016</v>
      </c>
      <c r="I5" s="25"/>
      <c r="J5" s="25"/>
      <c r="L5" s="359">
        <v>2017</v>
      </c>
      <c r="M5" s="25"/>
      <c r="N5" s="25"/>
      <c r="P5" s="359">
        <v>2018</v>
      </c>
      <c r="Q5" s="25"/>
      <c r="R5" s="25"/>
      <c r="T5" s="359">
        <v>2019</v>
      </c>
      <c r="U5" s="25"/>
      <c r="V5" s="25"/>
      <c r="X5" s="359">
        <v>2020</v>
      </c>
      <c r="Y5" s="25"/>
      <c r="Z5" s="25"/>
      <c r="AA5" s="2"/>
      <c r="AB5" s="327">
        <v>2021</v>
      </c>
      <c r="AC5" s="25"/>
      <c r="AD5" s="25"/>
      <c r="AE5" s="2"/>
      <c r="AF5" s="25">
        <v>2022</v>
      </c>
      <c r="AG5" s="25"/>
      <c r="AH5" s="25"/>
    </row>
    <row r="6" spans="1:34" ht="15" customHeight="1" thickBot="1" x14ac:dyDescent="0.3">
      <c r="B6" s="97" t="s">
        <v>24</v>
      </c>
      <c r="C6" s="12"/>
      <c r="D6" s="98" t="s">
        <v>25</v>
      </c>
      <c r="E6" s="98" t="s">
        <v>26</v>
      </c>
      <c r="F6" s="98" t="s">
        <v>27</v>
      </c>
      <c r="G6" s="98"/>
      <c r="H6" s="98" t="s">
        <v>28</v>
      </c>
      <c r="I6" s="98" t="s">
        <v>29</v>
      </c>
      <c r="J6" s="98" t="s">
        <v>30</v>
      </c>
      <c r="K6" s="98"/>
      <c r="L6" s="98" t="s">
        <v>31</v>
      </c>
      <c r="M6" s="98" t="s">
        <v>32</v>
      </c>
      <c r="N6" s="98" t="s">
        <v>33</v>
      </c>
      <c r="O6" s="98"/>
      <c r="P6" s="98" t="s">
        <v>34</v>
      </c>
      <c r="Q6" s="98" t="s">
        <v>35</v>
      </c>
      <c r="R6" s="98" t="s">
        <v>36</v>
      </c>
      <c r="S6" s="98"/>
      <c r="T6" s="98" t="s">
        <v>37</v>
      </c>
      <c r="U6" s="98" t="s">
        <v>38</v>
      </c>
      <c r="V6" s="98" t="s">
        <v>39</v>
      </c>
      <c r="W6" s="98"/>
      <c r="X6" s="98" t="s">
        <v>40</v>
      </c>
      <c r="Y6" s="98" t="s">
        <v>41</v>
      </c>
      <c r="Z6" s="98" t="s">
        <v>42</v>
      </c>
      <c r="AA6" s="99"/>
      <c r="AB6" s="99" t="s">
        <v>43</v>
      </c>
      <c r="AC6" s="98" t="s">
        <v>44</v>
      </c>
      <c r="AD6" s="98" t="s">
        <v>45</v>
      </c>
      <c r="AE6" s="99"/>
      <c r="AF6" s="98" t="s">
        <v>422</v>
      </c>
      <c r="AG6" s="98" t="s">
        <v>434</v>
      </c>
      <c r="AH6" s="98" t="s">
        <v>435</v>
      </c>
    </row>
    <row r="7" spans="1:34" x14ac:dyDescent="0.25">
      <c r="B7" s="100" t="s">
        <v>101</v>
      </c>
      <c r="C7" s="100"/>
      <c r="D7" s="336">
        <v>52</v>
      </c>
      <c r="E7" s="336">
        <v>47</v>
      </c>
      <c r="F7" s="336">
        <v>99</v>
      </c>
      <c r="G7" s="39"/>
      <c r="H7" s="336">
        <v>64</v>
      </c>
      <c r="I7" s="336">
        <v>68</v>
      </c>
      <c r="J7" s="336">
        <v>132</v>
      </c>
      <c r="K7" s="39"/>
      <c r="L7" s="336">
        <v>79</v>
      </c>
      <c r="M7" s="336">
        <v>99</v>
      </c>
      <c r="N7" s="336">
        <v>178</v>
      </c>
      <c r="O7" s="39"/>
      <c r="P7" s="336">
        <v>112</v>
      </c>
      <c r="Q7" s="336">
        <v>91</v>
      </c>
      <c r="R7" s="336">
        <v>203</v>
      </c>
      <c r="S7" s="39"/>
      <c r="T7" s="336">
        <v>81</v>
      </c>
      <c r="U7" s="336">
        <v>89</v>
      </c>
      <c r="V7" s="336">
        <v>170</v>
      </c>
      <c r="W7" s="39"/>
      <c r="X7" s="336">
        <v>86</v>
      </c>
      <c r="Y7" s="336">
        <v>94</v>
      </c>
      <c r="Z7" s="336">
        <v>180</v>
      </c>
      <c r="AA7" s="38"/>
      <c r="AB7" s="330">
        <v>126</v>
      </c>
      <c r="AC7" s="336">
        <v>140</v>
      </c>
      <c r="AD7" s="336">
        <v>266</v>
      </c>
      <c r="AE7" s="38"/>
      <c r="AF7" s="39">
        <v>149</v>
      </c>
      <c r="AG7" s="39">
        <v>141</v>
      </c>
      <c r="AH7" s="39">
        <v>290</v>
      </c>
    </row>
    <row r="8" spans="1:34" ht="15" customHeight="1" x14ac:dyDescent="0.25">
      <c r="B8" s="100" t="s">
        <v>114</v>
      </c>
      <c r="D8" s="336">
        <v>151</v>
      </c>
      <c r="E8" s="336">
        <v>34</v>
      </c>
      <c r="F8" s="336">
        <v>185</v>
      </c>
      <c r="G8" s="39"/>
      <c r="H8" s="336">
        <v>8</v>
      </c>
      <c r="I8" s="336">
        <v>19</v>
      </c>
      <c r="J8" s="336">
        <v>27</v>
      </c>
      <c r="K8" s="39"/>
      <c r="L8" s="336">
        <v>51</v>
      </c>
      <c r="M8" s="336">
        <v>130</v>
      </c>
      <c r="N8" s="336">
        <v>181</v>
      </c>
      <c r="O8" s="39"/>
      <c r="P8" s="336">
        <v>33</v>
      </c>
      <c r="Q8" s="336">
        <v>1</v>
      </c>
      <c r="R8" s="336">
        <v>34</v>
      </c>
      <c r="S8" s="39"/>
      <c r="T8" s="336">
        <v>74</v>
      </c>
      <c r="U8" s="336">
        <v>140</v>
      </c>
      <c r="V8" s="336">
        <v>214</v>
      </c>
      <c r="W8" s="39"/>
      <c r="X8" s="336">
        <v>8</v>
      </c>
      <c r="Y8" s="336">
        <v>96</v>
      </c>
      <c r="Z8" s="336">
        <v>104</v>
      </c>
      <c r="AA8" s="38"/>
      <c r="AB8" s="330">
        <v>197</v>
      </c>
      <c r="AC8" s="336">
        <v>195</v>
      </c>
      <c r="AD8" s="336">
        <v>392</v>
      </c>
      <c r="AE8" s="38"/>
      <c r="AF8" s="39">
        <v>246</v>
      </c>
      <c r="AG8" s="39">
        <v>243</v>
      </c>
      <c r="AH8" s="39">
        <v>489</v>
      </c>
    </row>
    <row r="9" spans="1:34" x14ac:dyDescent="0.25">
      <c r="B9" s="113" t="s">
        <v>69</v>
      </c>
      <c r="C9" s="113"/>
      <c r="D9" s="68">
        <v>203</v>
      </c>
      <c r="E9" s="68">
        <v>81</v>
      </c>
      <c r="F9" s="68">
        <v>284</v>
      </c>
      <c r="G9" s="69"/>
      <c r="H9" s="68">
        <v>72</v>
      </c>
      <c r="I9" s="68">
        <v>87</v>
      </c>
      <c r="J9" s="68">
        <v>159</v>
      </c>
      <c r="K9" s="69"/>
      <c r="L9" s="68">
        <v>130</v>
      </c>
      <c r="M9" s="68">
        <v>229</v>
      </c>
      <c r="N9" s="68">
        <v>359</v>
      </c>
      <c r="O9" s="69"/>
      <c r="P9" s="68">
        <v>145</v>
      </c>
      <c r="Q9" s="68">
        <v>92</v>
      </c>
      <c r="R9" s="68">
        <v>237</v>
      </c>
      <c r="S9" s="69"/>
      <c r="T9" s="68">
        <v>155</v>
      </c>
      <c r="U9" s="68">
        <v>229</v>
      </c>
      <c r="V9" s="68">
        <v>384</v>
      </c>
      <c r="W9" s="69"/>
      <c r="X9" s="68">
        <v>94</v>
      </c>
      <c r="Y9" s="68">
        <v>190</v>
      </c>
      <c r="Z9" s="68">
        <v>284</v>
      </c>
      <c r="AA9" s="67"/>
      <c r="AB9" s="66">
        <v>323</v>
      </c>
      <c r="AC9" s="68">
        <v>335</v>
      </c>
      <c r="AD9" s="68">
        <v>658</v>
      </c>
      <c r="AE9" s="67"/>
      <c r="AF9" s="68">
        <v>395</v>
      </c>
      <c r="AG9" s="68">
        <v>384</v>
      </c>
      <c r="AH9" s="68">
        <v>779</v>
      </c>
    </row>
    <row r="10" spans="1:34" x14ac:dyDescent="0.25">
      <c r="B10" s="100" t="s">
        <v>120</v>
      </c>
      <c r="C10" s="100"/>
      <c r="D10" s="336">
        <v>67</v>
      </c>
      <c r="E10" s="336">
        <v>30</v>
      </c>
      <c r="F10" s="336">
        <v>97</v>
      </c>
      <c r="G10" s="39"/>
      <c r="H10" s="336">
        <v>21</v>
      </c>
      <c r="I10" s="336">
        <v>10</v>
      </c>
      <c r="J10" s="336">
        <v>31</v>
      </c>
      <c r="K10" s="39"/>
      <c r="L10" s="336">
        <v>8</v>
      </c>
      <c r="M10" s="336">
        <v>4</v>
      </c>
      <c r="N10" s="336">
        <v>12</v>
      </c>
      <c r="O10" s="39"/>
      <c r="P10" s="336">
        <v>5</v>
      </c>
      <c r="Q10" s="336">
        <v>2</v>
      </c>
      <c r="R10" s="336">
        <v>7</v>
      </c>
      <c r="S10" s="39"/>
      <c r="T10" s="336">
        <v>2</v>
      </c>
      <c r="U10" s="336">
        <v>0</v>
      </c>
      <c r="V10" s="336">
        <v>2</v>
      </c>
      <c r="W10" s="39"/>
      <c r="X10" s="336">
        <v>0</v>
      </c>
      <c r="Y10" s="336">
        <v>0</v>
      </c>
      <c r="Z10" s="336">
        <v>0</v>
      </c>
      <c r="AA10" s="38"/>
      <c r="AB10" s="330">
        <v>0</v>
      </c>
      <c r="AC10" s="336">
        <v>0</v>
      </c>
      <c r="AD10" s="336">
        <v>0</v>
      </c>
      <c r="AE10" s="38"/>
      <c r="AF10" s="39">
        <v>0</v>
      </c>
      <c r="AG10" s="39">
        <v>0</v>
      </c>
      <c r="AH10" s="39">
        <v>0</v>
      </c>
    </row>
    <row r="11" spans="1:34" x14ac:dyDescent="0.25">
      <c r="B11" s="100" t="s">
        <v>92</v>
      </c>
      <c r="C11" s="100"/>
      <c r="D11" s="336">
        <v>7</v>
      </c>
      <c r="E11" s="336">
        <v>9</v>
      </c>
      <c r="F11" s="336">
        <v>16</v>
      </c>
      <c r="G11" s="39"/>
      <c r="H11" s="336">
        <v>5</v>
      </c>
      <c r="I11" s="336">
        <v>8</v>
      </c>
      <c r="J11" s="336">
        <v>13</v>
      </c>
      <c r="K11" s="39"/>
      <c r="L11" s="336">
        <v>3</v>
      </c>
      <c r="M11" s="336">
        <v>2</v>
      </c>
      <c r="N11" s="336">
        <v>5</v>
      </c>
      <c r="O11" s="39"/>
      <c r="P11" s="336">
        <v>-1</v>
      </c>
      <c r="Q11" s="336">
        <v>1</v>
      </c>
      <c r="R11" s="336">
        <v>0</v>
      </c>
      <c r="S11" s="39"/>
      <c r="T11" s="336">
        <v>0</v>
      </c>
      <c r="U11" s="336">
        <v>0</v>
      </c>
      <c r="V11" s="336">
        <v>0</v>
      </c>
      <c r="W11" s="39"/>
      <c r="X11" s="336">
        <v>0</v>
      </c>
      <c r="Y11" s="336">
        <v>0</v>
      </c>
      <c r="Z11" s="336">
        <v>0</v>
      </c>
      <c r="AA11" s="38"/>
      <c r="AB11" s="330">
        <v>0</v>
      </c>
      <c r="AC11" s="336">
        <v>0</v>
      </c>
      <c r="AD11" s="336">
        <v>0</v>
      </c>
      <c r="AE11" s="38"/>
      <c r="AF11" s="39">
        <v>0</v>
      </c>
      <c r="AG11" s="39">
        <v>0</v>
      </c>
      <c r="AH11" s="39">
        <v>0</v>
      </c>
    </row>
    <row r="12" spans="1:34" x14ac:dyDescent="0.25">
      <c r="B12" s="100" t="s">
        <v>48</v>
      </c>
      <c r="C12" s="100"/>
      <c r="D12" s="336">
        <v>3</v>
      </c>
      <c r="E12" s="336">
        <v>0</v>
      </c>
      <c r="F12" s="336">
        <v>3</v>
      </c>
      <c r="G12" s="39"/>
      <c r="H12" s="336">
        <v>0</v>
      </c>
      <c r="I12" s="336">
        <v>2</v>
      </c>
      <c r="J12" s="336">
        <v>2</v>
      </c>
      <c r="K12" s="39"/>
      <c r="L12" s="336">
        <v>4</v>
      </c>
      <c r="M12" s="336">
        <v>4</v>
      </c>
      <c r="N12" s="336">
        <v>8</v>
      </c>
      <c r="O12" s="39"/>
      <c r="P12" s="336">
        <v>4</v>
      </c>
      <c r="Q12" s="336">
        <v>3</v>
      </c>
      <c r="R12" s="336">
        <v>7</v>
      </c>
      <c r="S12" s="39"/>
      <c r="T12" s="336">
        <v>0</v>
      </c>
      <c r="U12" s="336">
        <v>0</v>
      </c>
      <c r="V12" s="336">
        <v>0</v>
      </c>
      <c r="W12" s="39"/>
      <c r="X12" s="336">
        <v>0</v>
      </c>
      <c r="Y12" s="336">
        <v>0</v>
      </c>
      <c r="Z12" s="336">
        <v>0</v>
      </c>
      <c r="AA12" s="38"/>
      <c r="AB12" s="330">
        <v>0</v>
      </c>
      <c r="AC12" s="336">
        <v>0</v>
      </c>
      <c r="AD12" s="336">
        <v>0</v>
      </c>
      <c r="AE12" s="38"/>
      <c r="AF12" s="39">
        <v>0</v>
      </c>
      <c r="AG12" s="39">
        <v>0</v>
      </c>
      <c r="AH12" s="39">
        <v>0</v>
      </c>
    </row>
    <row r="13" spans="1:34" x14ac:dyDescent="0.25">
      <c r="B13" s="123" t="s">
        <v>61</v>
      </c>
      <c r="C13" s="123"/>
      <c r="D13" s="341">
        <v>280</v>
      </c>
      <c r="E13" s="341">
        <v>120</v>
      </c>
      <c r="F13" s="342">
        <v>400</v>
      </c>
      <c r="G13" s="53"/>
      <c r="H13" s="341">
        <v>98</v>
      </c>
      <c r="I13" s="341">
        <v>107</v>
      </c>
      <c r="J13" s="342">
        <v>205</v>
      </c>
      <c r="K13" s="53"/>
      <c r="L13" s="341">
        <v>145</v>
      </c>
      <c r="M13" s="341">
        <v>239</v>
      </c>
      <c r="N13" s="342">
        <v>384</v>
      </c>
      <c r="O13" s="53"/>
      <c r="P13" s="341">
        <v>153</v>
      </c>
      <c r="Q13" s="341">
        <v>98</v>
      </c>
      <c r="R13" s="342">
        <v>251</v>
      </c>
      <c r="S13" s="53"/>
      <c r="T13" s="341">
        <v>157</v>
      </c>
      <c r="U13" s="341">
        <v>229</v>
      </c>
      <c r="V13" s="342">
        <v>386</v>
      </c>
      <c r="W13" s="53"/>
      <c r="X13" s="341">
        <v>94</v>
      </c>
      <c r="Y13" s="341">
        <v>190</v>
      </c>
      <c r="Z13" s="342">
        <v>284</v>
      </c>
      <c r="AA13" s="52"/>
      <c r="AB13" s="333">
        <v>323</v>
      </c>
      <c r="AC13" s="341">
        <v>335</v>
      </c>
      <c r="AD13" s="342">
        <v>658</v>
      </c>
      <c r="AE13" s="52"/>
      <c r="AF13" s="53">
        <v>395</v>
      </c>
      <c r="AG13" s="53">
        <v>384</v>
      </c>
      <c r="AH13" s="53">
        <v>779</v>
      </c>
    </row>
    <row r="14" spans="1:34" x14ac:dyDescent="0.25">
      <c r="B14" s="100" t="s">
        <v>121</v>
      </c>
      <c r="C14" s="100"/>
      <c r="D14" s="39"/>
      <c r="E14" s="39"/>
      <c r="F14" s="39"/>
      <c r="G14" s="39"/>
      <c r="H14" s="39"/>
      <c r="I14" s="39"/>
      <c r="J14" s="39"/>
      <c r="K14" s="39"/>
      <c r="L14" s="39"/>
      <c r="M14" s="39"/>
      <c r="N14" s="39"/>
      <c r="O14" s="39"/>
      <c r="P14" s="39"/>
      <c r="Q14" s="39"/>
      <c r="R14" s="39"/>
      <c r="S14" s="39"/>
      <c r="T14" s="39"/>
      <c r="U14" s="39"/>
      <c r="V14" s="39"/>
      <c r="W14" s="39"/>
      <c r="X14" s="39"/>
      <c r="Y14" s="39"/>
      <c r="Z14" s="39"/>
      <c r="AA14" s="38"/>
      <c r="AB14" s="38"/>
      <c r="AC14" s="39"/>
      <c r="AD14" s="39"/>
      <c r="AE14" s="38"/>
      <c r="AF14" s="39"/>
      <c r="AG14" s="39"/>
      <c r="AH14" s="39"/>
    </row>
    <row r="15" spans="1:34" x14ac:dyDescent="0.25">
      <c r="B15" s="167" t="s">
        <v>122</v>
      </c>
      <c r="C15" s="100"/>
      <c r="D15" s="336">
        <v>-45</v>
      </c>
      <c r="E15" s="336">
        <v>-47</v>
      </c>
      <c r="F15" s="336">
        <v>-92</v>
      </c>
      <c r="G15" s="39"/>
      <c r="H15" s="336">
        <v>-47</v>
      </c>
      <c r="I15" s="336">
        <v>-47</v>
      </c>
      <c r="J15" s="336">
        <v>-94</v>
      </c>
      <c r="K15" s="39"/>
      <c r="L15" s="336">
        <v>-42</v>
      </c>
      <c r="M15" s="336">
        <v>-42</v>
      </c>
      <c r="N15" s="336">
        <v>-84</v>
      </c>
      <c r="O15" s="39"/>
      <c r="P15" s="336">
        <v>-42</v>
      </c>
      <c r="Q15" s="336">
        <v>-41</v>
      </c>
      <c r="R15" s="336">
        <v>-83</v>
      </c>
      <c r="S15" s="39"/>
      <c r="T15" s="336">
        <v>-40</v>
      </c>
      <c r="U15" s="336">
        <v>-38</v>
      </c>
      <c r="V15" s="336">
        <v>-78</v>
      </c>
      <c r="W15" s="39"/>
      <c r="X15" s="336">
        <v>-32</v>
      </c>
      <c r="Y15" s="336">
        <v>-31</v>
      </c>
      <c r="Z15" s="336">
        <v>-63</v>
      </c>
      <c r="AA15" s="38"/>
      <c r="AB15" s="330">
        <v>-30</v>
      </c>
      <c r="AC15" s="336">
        <v>-31</v>
      </c>
      <c r="AD15" s="336">
        <v>-61</v>
      </c>
      <c r="AE15" s="38"/>
      <c r="AF15" s="39">
        <v>-30</v>
      </c>
      <c r="AG15" s="39">
        <v>-21</v>
      </c>
      <c r="AH15" s="39">
        <v>-51</v>
      </c>
    </row>
    <row r="16" spans="1:34" x14ac:dyDescent="0.25">
      <c r="B16" s="167" t="s">
        <v>123</v>
      </c>
      <c r="C16" s="100"/>
      <c r="D16" s="336">
        <v>-41</v>
      </c>
      <c r="E16" s="336">
        <v>0</v>
      </c>
      <c r="F16" s="336">
        <v>-41</v>
      </c>
      <c r="G16" s="39"/>
      <c r="H16" s="336">
        <v>0</v>
      </c>
      <c r="I16" s="336">
        <v>-379</v>
      </c>
      <c r="J16" s="336">
        <v>-379</v>
      </c>
      <c r="K16" s="39"/>
      <c r="L16" s="336">
        <v>0</v>
      </c>
      <c r="M16" s="336">
        <v>0</v>
      </c>
      <c r="N16" s="336">
        <v>0</v>
      </c>
      <c r="O16" s="39"/>
      <c r="P16" s="336">
        <v>0</v>
      </c>
      <c r="Q16" s="336">
        <v>0</v>
      </c>
      <c r="R16" s="336">
        <v>0</v>
      </c>
      <c r="S16" s="39"/>
      <c r="T16" s="336">
        <v>0</v>
      </c>
      <c r="U16" s="336">
        <v>-5</v>
      </c>
      <c r="V16" s="336">
        <v>-5</v>
      </c>
      <c r="W16" s="39"/>
      <c r="X16" s="336">
        <v>-55</v>
      </c>
      <c r="Y16" s="336">
        <v>0</v>
      </c>
      <c r="Z16" s="336">
        <v>-55</v>
      </c>
      <c r="AA16" s="38"/>
      <c r="AB16" s="330">
        <v>0</v>
      </c>
      <c r="AC16" s="336">
        <v>0</v>
      </c>
      <c r="AD16" s="336">
        <v>0</v>
      </c>
      <c r="AE16" s="38"/>
      <c r="AF16" s="39">
        <v>0</v>
      </c>
      <c r="AG16" s="39">
        <v>0</v>
      </c>
      <c r="AH16" s="39">
        <v>0</v>
      </c>
    </row>
    <row r="17" spans="2:34" x14ac:dyDescent="0.25">
      <c r="B17" s="167" t="s">
        <v>124</v>
      </c>
      <c r="C17" s="100"/>
      <c r="D17" s="336">
        <v>-22</v>
      </c>
      <c r="E17" s="336">
        <v>-40</v>
      </c>
      <c r="F17" s="336">
        <v>-62</v>
      </c>
      <c r="G17" s="39"/>
      <c r="H17" s="336">
        <v>14</v>
      </c>
      <c r="I17" s="336">
        <v>26</v>
      </c>
      <c r="J17" s="336">
        <v>40</v>
      </c>
      <c r="K17" s="39"/>
      <c r="L17" s="336">
        <v>-11</v>
      </c>
      <c r="M17" s="336">
        <v>-4</v>
      </c>
      <c r="N17" s="336">
        <v>-15</v>
      </c>
      <c r="O17" s="39"/>
      <c r="P17" s="336">
        <v>-5</v>
      </c>
      <c r="Q17" s="336">
        <v>36</v>
      </c>
      <c r="R17" s="336">
        <v>31</v>
      </c>
      <c r="S17" s="39"/>
      <c r="T17" s="336">
        <v>11</v>
      </c>
      <c r="U17" s="336">
        <v>26</v>
      </c>
      <c r="V17" s="336">
        <v>37</v>
      </c>
      <c r="W17" s="39"/>
      <c r="X17" s="336">
        <v>21</v>
      </c>
      <c r="Y17" s="336">
        <v>1</v>
      </c>
      <c r="Z17" s="336">
        <v>22</v>
      </c>
      <c r="AA17" s="38"/>
      <c r="AB17" s="330">
        <v>0</v>
      </c>
      <c r="AC17" s="336">
        <v>2</v>
      </c>
      <c r="AD17" s="336">
        <v>2</v>
      </c>
      <c r="AE17" s="38"/>
      <c r="AF17" s="39">
        <v>0</v>
      </c>
      <c r="AG17" s="39">
        <v>0</v>
      </c>
      <c r="AH17" s="39">
        <v>0</v>
      </c>
    </row>
    <row r="18" spans="2:34" x14ac:dyDescent="0.25">
      <c r="B18" s="167" t="s">
        <v>125</v>
      </c>
      <c r="C18" s="100"/>
      <c r="D18" s="336">
        <v>-8</v>
      </c>
      <c r="E18" s="336">
        <v>-9</v>
      </c>
      <c r="F18" s="336">
        <v>-17</v>
      </c>
      <c r="G18" s="39"/>
      <c r="H18" s="336">
        <v>-9</v>
      </c>
      <c r="I18" s="336">
        <v>-10</v>
      </c>
      <c r="J18" s="336">
        <v>-19</v>
      </c>
      <c r="K18" s="39"/>
      <c r="L18" s="336">
        <v>-12</v>
      </c>
      <c r="M18" s="336">
        <v>-14</v>
      </c>
      <c r="N18" s="336">
        <v>-26</v>
      </c>
      <c r="O18" s="39"/>
      <c r="P18" s="336">
        <v>-14</v>
      </c>
      <c r="Q18" s="336">
        <v>-14</v>
      </c>
      <c r="R18" s="336">
        <v>-28</v>
      </c>
      <c r="S18" s="39"/>
      <c r="T18" s="336">
        <v>-12</v>
      </c>
      <c r="U18" s="336">
        <v>-6</v>
      </c>
      <c r="V18" s="336">
        <v>-18</v>
      </c>
      <c r="W18" s="39"/>
      <c r="X18" s="336">
        <v>-2</v>
      </c>
      <c r="Y18" s="336">
        <v>0</v>
      </c>
      <c r="Z18" s="336">
        <v>-2</v>
      </c>
      <c r="AA18" s="38"/>
      <c r="AB18" s="330">
        <v>0</v>
      </c>
      <c r="AC18" s="336">
        <v>0</v>
      </c>
      <c r="AD18" s="336">
        <v>0</v>
      </c>
      <c r="AE18" s="38"/>
      <c r="AF18" s="39">
        <v>0</v>
      </c>
      <c r="AG18" s="39">
        <v>0</v>
      </c>
      <c r="AH18" s="39">
        <v>0</v>
      </c>
    </row>
    <row r="19" spans="2:34" x14ac:dyDescent="0.25">
      <c r="B19" s="167" t="s">
        <v>126</v>
      </c>
      <c r="C19" s="100"/>
      <c r="D19" s="336">
        <v>0</v>
      </c>
      <c r="E19" s="336">
        <v>0</v>
      </c>
      <c r="F19" s="336">
        <v>0</v>
      </c>
      <c r="G19" s="39"/>
      <c r="H19" s="336">
        <v>0</v>
      </c>
      <c r="I19" s="336">
        <v>0</v>
      </c>
      <c r="J19" s="336">
        <v>0</v>
      </c>
      <c r="K19" s="39"/>
      <c r="L19" s="336">
        <v>0</v>
      </c>
      <c r="M19" s="336">
        <v>0</v>
      </c>
      <c r="N19" s="336">
        <v>0</v>
      </c>
      <c r="O19" s="39"/>
      <c r="P19" s="336">
        <v>0</v>
      </c>
      <c r="Q19" s="336">
        <v>113</v>
      </c>
      <c r="R19" s="336">
        <v>113</v>
      </c>
      <c r="S19" s="39"/>
      <c r="T19" s="336">
        <v>1</v>
      </c>
      <c r="U19" s="336">
        <v>0</v>
      </c>
      <c r="V19" s="336">
        <v>1</v>
      </c>
      <c r="W19" s="39"/>
      <c r="X19" s="336">
        <v>0</v>
      </c>
      <c r="Y19" s="336">
        <v>0</v>
      </c>
      <c r="Z19" s="336">
        <v>0</v>
      </c>
      <c r="AA19" s="38"/>
      <c r="AB19" s="330">
        <v>0</v>
      </c>
      <c r="AC19" s="336">
        <v>0</v>
      </c>
      <c r="AD19" s="336">
        <v>0</v>
      </c>
      <c r="AE19" s="38"/>
      <c r="AF19" s="39">
        <v>0</v>
      </c>
      <c r="AG19" s="39">
        <v>0</v>
      </c>
      <c r="AH19" s="39">
        <v>0</v>
      </c>
    </row>
    <row r="20" spans="2:34" x14ac:dyDescent="0.25">
      <c r="B20" s="167" t="s">
        <v>127</v>
      </c>
      <c r="C20" s="100"/>
      <c r="D20" s="336">
        <v>-5</v>
      </c>
      <c r="E20" s="336">
        <v>1</v>
      </c>
      <c r="F20" s="336">
        <v>-4</v>
      </c>
      <c r="G20" s="39"/>
      <c r="H20" s="336">
        <v>0</v>
      </c>
      <c r="I20" s="336">
        <v>-2</v>
      </c>
      <c r="J20" s="336">
        <v>-2</v>
      </c>
      <c r="K20" s="39"/>
      <c r="L20" s="336">
        <v>0</v>
      </c>
      <c r="M20" s="336">
        <v>0</v>
      </c>
      <c r="N20" s="336">
        <v>0</v>
      </c>
      <c r="O20" s="39"/>
      <c r="P20" s="336">
        <v>0</v>
      </c>
      <c r="Q20" s="336">
        <v>0</v>
      </c>
      <c r="R20" s="336">
        <v>0</v>
      </c>
      <c r="S20" s="39"/>
      <c r="T20" s="336">
        <v>0</v>
      </c>
      <c r="U20" s="336">
        <v>0</v>
      </c>
      <c r="V20" s="336">
        <v>0</v>
      </c>
      <c r="W20" s="39"/>
      <c r="X20" s="336">
        <v>0</v>
      </c>
      <c r="Y20" s="336">
        <v>0</v>
      </c>
      <c r="Z20" s="336">
        <v>0</v>
      </c>
      <c r="AA20" s="38"/>
      <c r="AB20" s="330">
        <v>0</v>
      </c>
      <c r="AC20" s="336">
        <v>0</v>
      </c>
      <c r="AD20" s="336">
        <v>0</v>
      </c>
      <c r="AE20" s="38"/>
      <c r="AF20" s="39">
        <v>0</v>
      </c>
      <c r="AG20" s="39">
        <v>0</v>
      </c>
      <c r="AH20" s="39">
        <v>0</v>
      </c>
    </row>
    <row r="21" spans="2:34" x14ac:dyDescent="0.25">
      <c r="B21" s="167" t="s">
        <v>128</v>
      </c>
      <c r="C21" s="100"/>
      <c r="D21" s="336">
        <v>0</v>
      </c>
      <c r="E21" s="336">
        <v>1</v>
      </c>
      <c r="F21" s="336">
        <v>1</v>
      </c>
      <c r="G21" s="39"/>
      <c r="H21" s="336">
        <v>-1</v>
      </c>
      <c r="I21" s="336">
        <v>-1</v>
      </c>
      <c r="J21" s="336">
        <v>-2</v>
      </c>
      <c r="K21" s="39"/>
      <c r="L21" s="336">
        <v>0</v>
      </c>
      <c r="M21" s="336">
        <v>0</v>
      </c>
      <c r="N21" s="336">
        <v>0</v>
      </c>
      <c r="O21" s="39"/>
      <c r="P21" s="336">
        <v>0</v>
      </c>
      <c r="Q21" s="336">
        <v>0</v>
      </c>
      <c r="R21" s="336">
        <v>0</v>
      </c>
      <c r="S21" s="39"/>
      <c r="T21" s="336">
        <v>0</v>
      </c>
      <c r="U21" s="336">
        <v>0</v>
      </c>
      <c r="V21" s="336">
        <v>0</v>
      </c>
      <c r="W21" s="39"/>
      <c r="X21" s="336">
        <v>0</v>
      </c>
      <c r="Y21" s="336">
        <v>17</v>
      </c>
      <c r="Z21" s="336">
        <v>17</v>
      </c>
      <c r="AA21" s="38"/>
      <c r="AB21" s="330">
        <v>0</v>
      </c>
      <c r="AC21" s="336">
        <v>0</v>
      </c>
      <c r="AD21" s="336">
        <v>0</v>
      </c>
      <c r="AE21" s="38"/>
      <c r="AF21" s="39">
        <v>0</v>
      </c>
      <c r="AG21" s="39">
        <v>0</v>
      </c>
      <c r="AH21" s="39">
        <v>0</v>
      </c>
    </row>
    <row r="22" spans="2:34" ht="15" customHeight="1" x14ac:dyDescent="0.25">
      <c r="B22" s="167" t="s">
        <v>129</v>
      </c>
      <c r="C22" s="100"/>
      <c r="D22" s="336">
        <v>0</v>
      </c>
      <c r="E22" s="336">
        <v>0</v>
      </c>
      <c r="F22" s="336">
        <v>0</v>
      </c>
      <c r="G22" s="39"/>
      <c r="H22" s="336">
        <v>0</v>
      </c>
      <c r="I22" s="336">
        <v>0</v>
      </c>
      <c r="J22" s="336">
        <v>0</v>
      </c>
      <c r="K22" s="39"/>
      <c r="L22" s="336">
        <v>0</v>
      </c>
      <c r="M22" s="336">
        <v>0</v>
      </c>
      <c r="N22" s="336">
        <v>0</v>
      </c>
      <c r="O22" s="39"/>
      <c r="P22" s="336">
        <v>0</v>
      </c>
      <c r="Q22" s="336">
        <v>0</v>
      </c>
      <c r="R22" s="336">
        <v>0</v>
      </c>
      <c r="S22" s="39"/>
      <c r="T22" s="336">
        <v>0</v>
      </c>
      <c r="U22" s="336">
        <v>0</v>
      </c>
      <c r="V22" s="336">
        <v>0</v>
      </c>
      <c r="W22" s="39"/>
      <c r="X22" s="336">
        <v>0</v>
      </c>
      <c r="Y22" s="336">
        <v>0</v>
      </c>
      <c r="Z22" s="336">
        <v>0</v>
      </c>
      <c r="AA22" s="38"/>
      <c r="AB22" s="330">
        <v>0</v>
      </c>
      <c r="AC22" s="336">
        <v>-2</v>
      </c>
      <c r="AD22" s="336">
        <v>-2</v>
      </c>
      <c r="AE22" s="38"/>
      <c r="AF22" s="39">
        <v>-2</v>
      </c>
      <c r="AG22" s="39">
        <v>-3</v>
      </c>
      <c r="AH22" s="39">
        <v>-5</v>
      </c>
    </row>
    <row r="23" spans="2:34" ht="15" customHeight="1" x14ac:dyDescent="0.25">
      <c r="B23" s="100" t="s">
        <v>423</v>
      </c>
      <c r="C23" s="100"/>
      <c r="D23" s="336">
        <v>0</v>
      </c>
      <c r="E23" s="336">
        <v>0</v>
      </c>
      <c r="F23" s="336">
        <v>0</v>
      </c>
      <c r="G23" s="39"/>
      <c r="H23" s="336">
        <v>0</v>
      </c>
      <c r="I23" s="336">
        <v>0</v>
      </c>
      <c r="J23" s="336">
        <v>0</v>
      </c>
      <c r="K23" s="39"/>
      <c r="L23" s="336">
        <v>0</v>
      </c>
      <c r="M23" s="336">
        <v>0</v>
      </c>
      <c r="N23" s="336">
        <v>0</v>
      </c>
      <c r="O23" s="39"/>
      <c r="P23" s="336">
        <v>0</v>
      </c>
      <c r="Q23" s="336">
        <v>0</v>
      </c>
      <c r="R23" s="336">
        <v>0</v>
      </c>
      <c r="S23" s="39"/>
      <c r="T23" s="336">
        <v>1</v>
      </c>
      <c r="U23" s="336">
        <v>-11</v>
      </c>
      <c r="V23" s="336">
        <v>-10</v>
      </c>
      <c r="W23" s="39"/>
      <c r="X23" s="336">
        <v>17</v>
      </c>
      <c r="Y23" s="336">
        <v>-23</v>
      </c>
      <c r="Z23" s="336">
        <v>-6</v>
      </c>
      <c r="AA23" s="38"/>
      <c r="AB23" s="330">
        <v>-3</v>
      </c>
      <c r="AC23" s="336">
        <v>6</v>
      </c>
      <c r="AD23" s="336">
        <v>3</v>
      </c>
      <c r="AE23" s="38"/>
      <c r="AF23" s="39">
        <v>17</v>
      </c>
      <c r="AG23" s="39">
        <v>5</v>
      </c>
      <c r="AH23" s="39">
        <v>22</v>
      </c>
    </row>
    <row r="24" spans="2:34" x14ac:dyDescent="0.25">
      <c r="B24" s="100" t="s">
        <v>130</v>
      </c>
      <c r="C24" s="100"/>
      <c r="D24" s="336">
        <v>0</v>
      </c>
      <c r="E24" s="336">
        <v>0</v>
      </c>
      <c r="F24" s="336">
        <v>0</v>
      </c>
      <c r="G24" s="39"/>
      <c r="H24" s="336">
        <v>0</v>
      </c>
      <c r="I24" s="336">
        <v>0</v>
      </c>
      <c r="J24" s="336">
        <v>0</v>
      </c>
      <c r="K24" s="39"/>
      <c r="L24" s="336">
        <v>0</v>
      </c>
      <c r="M24" s="336">
        <v>0</v>
      </c>
      <c r="N24" s="336">
        <v>0</v>
      </c>
      <c r="O24" s="39"/>
      <c r="P24" s="336">
        <v>0</v>
      </c>
      <c r="Q24" s="336">
        <v>0</v>
      </c>
      <c r="R24" s="336">
        <v>0</v>
      </c>
      <c r="S24" s="39"/>
      <c r="T24" s="336">
        <v>0</v>
      </c>
      <c r="U24" s="336">
        <v>0</v>
      </c>
      <c r="V24" s="336">
        <v>0</v>
      </c>
      <c r="W24" s="39"/>
      <c r="X24" s="336">
        <v>14</v>
      </c>
      <c r="Y24" s="336">
        <v>-7</v>
      </c>
      <c r="Z24" s="336">
        <v>7</v>
      </c>
      <c r="AA24" s="38"/>
      <c r="AB24" s="330">
        <v>-7</v>
      </c>
      <c r="AC24" s="336">
        <v>0</v>
      </c>
      <c r="AD24" s="336">
        <v>-7</v>
      </c>
      <c r="AE24" s="38"/>
      <c r="AF24" s="39">
        <v>0</v>
      </c>
      <c r="AG24" s="39">
        <v>0</v>
      </c>
      <c r="AH24" s="39">
        <v>0</v>
      </c>
    </row>
    <row r="25" spans="2:34" x14ac:dyDescent="0.25">
      <c r="B25" s="100" t="s">
        <v>131</v>
      </c>
      <c r="C25" s="100"/>
      <c r="D25" s="336">
        <v>0</v>
      </c>
      <c r="E25" s="336">
        <v>0</v>
      </c>
      <c r="F25" s="336">
        <v>0</v>
      </c>
      <c r="G25" s="39"/>
      <c r="H25" s="336">
        <v>0</v>
      </c>
      <c r="I25" s="336">
        <v>0</v>
      </c>
      <c r="J25" s="336">
        <v>0</v>
      </c>
      <c r="K25" s="39"/>
      <c r="L25" s="336">
        <v>0</v>
      </c>
      <c r="M25" s="336">
        <v>0</v>
      </c>
      <c r="N25" s="336">
        <v>0</v>
      </c>
      <c r="O25" s="39"/>
      <c r="P25" s="336">
        <v>0</v>
      </c>
      <c r="Q25" s="336">
        <v>0</v>
      </c>
      <c r="R25" s="336">
        <v>0</v>
      </c>
      <c r="S25" s="39"/>
      <c r="T25" s="336">
        <v>0</v>
      </c>
      <c r="U25" s="336">
        <v>0</v>
      </c>
      <c r="V25" s="336">
        <v>0</v>
      </c>
      <c r="W25" s="39"/>
      <c r="X25" s="336">
        <v>0</v>
      </c>
      <c r="Y25" s="336">
        <v>-25</v>
      </c>
      <c r="Z25" s="336">
        <v>-25</v>
      </c>
      <c r="AA25" s="38"/>
      <c r="AB25" s="330">
        <v>-3</v>
      </c>
      <c r="AC25" s="336">
        <v>0</v>
      </c>
      <c r="AD25" s="336">
        <v>-3</v>
      </c>
      <c r="AE25" s="38"/>
      <c r="AF25" s="39">
        <v>0</v>
      </c>
      <c r="AG25" s="39">
        <v>0</v>
      </c>
      <c r="AH25" s="39">
        <v>0</v>
      </c>
    </row>
    <row r="26" spans="2:34" x14ac:dyDescent="0.25">
      <c r="B26" s="100" t="s">
        <v>132</v>
      </c>
      <c r="C26" s="100"/>
      <c r="D26" s="336">
        <v>4</v>
      </c>
      <c r="E26" s="336">
        <v>2</v>
      </c>
      <c r="F26" s="336">
        <v>6</v>
      </c>
      <c r="G26" s="39"/>
      <c r="H26" s="336">
        <v>0</v>
      </c>
      <c r="I26" s="336">
        <v>0</v>
      </c>
      <c r="J26" s="336">
        <v>0</v>
      </c>
      <c r="K26" s="39"/>
      <c r="L26" s="336">
        <v>0</v>
      </c>
      <c r="M26" s="336">
        <v>24</v>
      </c>
      <c r="N26" s="336">
        <v>24</v>
      </c>
      <c r="O26" s="39"/>
      <c r="P26" s="336">
        <v>0</v>
      </c>
      <c r="Q26" s="336">
        <v>0</v>
      </c>
      <c r="R26" s="336">
        <v>0</v>
      </c>
      <c r="S26" s="39"/>
      <c r="T26" s="336">
        <v>0</v>
      </c>
      <c r="U26" s="336">
        <v>0</v>
      </c>
      <c r="V26" s="336">
        <v>0</v>
      </c>
      <c r="W26" s="39"/>
      <c r="X26" s="336">
        <v>0</v>
      </c>
      <c r="Y26" s="336">
        <v>0</v>
      </c>
      <c r="Z26" s="336">
        <v>0</v>
      </c>
      <c r="AA26" s="38"/>
      <c r="AB26" s="330">
        <v>0</v>
      </c>
      <c r="AC26" s="336">
        <v>0</v>
      </c>
      <c r="AD26" s="336">
        <v>0</v>
      </c>
      <c r="AE26" s="38"/>
      <c r="AF26" s="39">
        <v>0</v>
      </c>
      <c r="AG26" s="39">
        <v>0</v>
      </c>
      <c r="AH26" s="39">
        <v>0</v>
      </c>
    </row>
    <row r="27" spans="2:34" x14ac:dyDescent="0.25">
      <c r="B27" s="100" t="s">
        <v>133</v>
      </c>
      <c r="C27" s="100"/>
      <c r="D27" s="336">
        <v>0</v>
      </c>
      <c r="E27" s="336">
        <v>0</v>
      </c>
      <c r="F27" s="336">
        <v>0</v>
      </c>
      <c r="G27" s="39"/>
      <c r="H27" s="336">
        <v>0</v>
      </c>
      <c r="I27" s="336">
        <v>0</v>
      </c>
      <c r="J27" s="336">
        <v>0</v>
      </c>
      <c r="K27" s="39"/>
      <c r="L27" s="336">
        <v>0</v>
      </c>
      <c r="M27" s="336">
        <v>0</v>
      </c>
      <c r="N27" s="336">
        <v>0</v>
      </c>
      <c r="O27" s="39"/>
      <c r="P27" s="336">
        <v>0</v>
      </c>
      <c r="Q27" s="336">
        <v>0</v>
      </c>
      <c r="R27" s="336">
        <v>0</v>
      </c>
      <c r="S27" s="39"/>
      <c r="T27" s="336">
        <v>0</v>
      </c>
      <c r="U27" s="336">
        <v>0</v>
      </c>
      <c r="V27" s="336">
        <v>0</v>
      </c>
      <c r="W27" s="39"/>
      <c r="X27" s="336">
        <v>-2</v>
      </c>
      <c r="Y27" s="336">
        <v>2</v>
      </c>
      <c r="Z27" s="336">
        <v>0</v>
      </c>
      <c r="AA27" s="38"/>
      <c r="AB27" s="330">
        <v>0</v>
      </c>
      <c r="AC27" s="336">
        <v>0</v>
      </c>
      <c r="AD27" s="336">
        <v>0</v>
      </c>
      <c r="AE27" s="38"/>
      <c r="AF27" s="39">
        <v>0</v>
      </c>
      <c r="AG27" s="39">
        <v>0</v>
      </c>
      <c r="AH27" s="39">
        <v>0</v>
      </c>
    </row>
    <row r="28" spans="2:34" x14ac:dyDescent="0.25">
      <c r="B28" s="100" t="s">
        <v>134</v>
      </c>
      <c r="C28" s="100"/>
      <c r="D28" s="336">
        <v>0</v>
      </c>
      <c r="E28" s="336">
        <v>0</v>
      </c>
      <c r="F28" s="336">
        <v>0</v>
      </c>
      <c r="G28" s="39"/>
      <c r="H28" s="336">
        <v>0</v>
      </c>
      <c r="I28" s="336">
        <v>-17</v>
      </c>
      <c r="J28" s="336">
        <v>-17</v>
      </c>
      <c r="K28" s="39"/>
      <c r="L28" s="336">
        <v>-4</v>
      </c>
      <c r="M28" s="336">
        <v>0</v>
      </c>
      <c r="N28" s="336">
        <v>-4</v>
      </c>
      <c r="O28" s="39"/>
      <c r="P28" s="336">
        <v>-2</v>
      </c>
      <c r="Q28" s="336">
        <v>1</v>
      </c>
      <c r="R28" s="336">
        <v>-1</v>
      </c>
      <c r="S28" s="39"/>
      <c r="T28" s="336">
        <v>-1</v>
      </c>
      <c r="U28" s="336">
        <v>2</v>
      </c>
      <c r="V28" s="336">
        <v>1</v>
      </c>
      <c r="W28" s="39"/>
      <c r="X28" s="336">
        <v>0</v>
      </c>
      <c r="Y28" s="336">
        <v>0</v>
      </c>
      <c r="Z28" s="336">
        <v>0</v>
      </c>
      <c r="AA28" s="38"/>
      <c r="AB28" s="330">
        <v>0</v>
      </c>
      <c r="AC28" s="336">
        <v>0</v>
      </c>
      <c r="AD28" s="336">
        <v>0</v>
      </c>
      <c r="AE28" s="38"/>
      <c r="AF28" s="39">
        <v>0</v>
      </c>
      <c r="AG28" s="39">
        <v>0</v>
      </c>
      <c r="AH28" s="39">
        <v>0</v>
      </c>
    </row>
    <row r="29" spans="2:34" x14ac:dyDescent="0.25">
      <c r="B29" s="100" t="s">
        <v>135</v>
      </c>
      <c r="C29" s="168"/>
      <c r="D29" s="336">
        <v>0</v>
      </c>
      <c r="E29" s="336">
        <v>-7</v>
      </c>
      <c r="F29" s="336">
        <v>-7</v>
      </c>
      <c r="G29" s="169"/>
      <c r="H29" s="336">
        <v>0</v>
      </c>
      <c r="I29" s="336">
        <v>-4</v>
      </c>
      <c r="J29" s="336">
        <v>-4</v>
      </c>
      <c r="K29" s="169"/>
      <c r="L29" s="336">
        <v>0</v>
      </c>
      <c r="M29" s="385">
        <v>-7</v>
      </c>
      <c r="N29" s="385">
        <v>-7</v>
      </c>
      <c r="O29" s="169"/>
      <c r="P29" s="385">
        <v>0</v>
      </c>
      <c r="Q29" s="336">
        <v>-5</v>
      </c>
      <c r="R29" s="385">
        <v>-5</v>
      </c>
      <c r="S29" s="169"/>
      <c r="T29" s="385">
        <v>-7</v>
      </c>
      <c r="U29" s="336">
        <v>0</v>
      </c>
      <c r="V29" s="385">
        <v>-7</v>
      </c>
      <c r="W29" s="169"/>
      <c r="X29" s="385">
        <v>0</v>
      </c>
      <c r="Y29" s="336">
        <v>0</v>
      </c>
      <c r="Z29" s="385">
        <v>0</v>
      </c>
      <c r="AA29" s="170"/>
      <c r="AB29" s="386">
        <v>0</v>
      </c>
      <c r="AC29" s="336">
        <v>0</v>
      </c>
      <c r="AD29" s="385">
        <v>0</v>
      </c>
      <c r="AE29" s="170"/>
      <c r="AF29" s="169">
        <v>0</v>
      </c>
      <c r="AG29" s="169">
        <v>0</v>
      </c>
      <c r="AH29" s="169">
        <v>0</v>
      </c>
    </row>
    <row r="30" spans="2:34" x14ac:dyDescent="0.25">
      <c r="B30" s="117" t="s">
        <v>136</v>
      </c>
      <c r="C30" s="117"/>
      <c r="D30" s="50">
        <v>163</v>
      </c>
      <c r="E30" s="50">
        <v>21</v>
      </c>
      <c r="F30" s="50">
        <v>184</v>
      </c>
      <c r="G30" s="171"/>
      <c r="H30" s="50">
        <v>55</v>
      </c>
      <c r="I30" s="50">
        <v>-327</v>
      </c>
      <c r="J30" s="50">
        <v>-272</v>
      </c>
      <c r="K30" s="171"/>
      <c r="L30" s="50">
        <v>76</v>
      </c>
      <c r="M30" s="50">
        <v>196</v>
      </c>
      <c r="N30" s="50">
        <v>272</v>
      </c>
      <c r="O30" s="171"/>
      <c r="P30" s="50">
        <v>90</v>
      </c>
      <c r="Q30" s="50">
        <v>188</v>
      </c>
      <c r="R30" s="50">
        <v>278</v>
      </c>
      <c r="S30" s="171"/>
      <c r="T30" s="50">
        <v>110</v>
      </c>
      <c r="U30" s="50">
        <v>197</v>
      </c>
      <c r="V30" s="50">
        <v>307</v>
      </c>
      <c r="W30" s="171"/>
      <c r="X30" s="50">
        <v>55</v>
      </c>
      <c r="Y30" s="50">
        <v>124</v>
      </c>
      <c r="Z30" s="50">
        <v>179</v>
      </c>
      <c r="AA30" s="49"/>
      <c r="AB30" s="49">
        <v>280</v>
      </c>
      <c r="AC30" s="50">
        <v>310</v>
      </c>
      <c r="AD30" s="50">
        <v>590</v>
      </c>
      <c r="AE30" s="49"/>
      <c r="AF30" s="50">
        <v>380</v>
      </c>
      <c r="AG30" s="50">
        <v>365</v>
      </c>
      <c r="AH30" s="50">
        <v>745</v>
      </c>
    </row>
    <row r="31" spans="2:34" x14ac:dyDescent="0.25">
      <c r="B31" s="100" t="s">
        <v>137</v>
      </c>
      <c r="C31" s="100"/>
      <c r="D31" s="336">
        <v>-33</v>
      </c>
      <c r="E31" s="336">
        <v>20</v>
      </c>
      <c r="F31" s="336">
        <v>-13</v>
      </c>
      <c r="G31" s="39"/>
      <c r="H31" s="336">
        <v>-6</v>
      </c>
      <c r="I31" s="336">
        <v>12</v>
      </c>
      <c r="J31" s="336">
        <v>6</v>
      </c>
      <c r="K31" s="39"/>
      <c r="L31" s="336">
        <v>-14</v>
      </c>
      <c r="M31" s="336">
        <v>-3</v>
      </c>
      <c r="N31" s="336">
        <v>-17</v>
      </c>
      <c r="O31" s="39"/>
      <c r="P31" s="336">
        <v>-16</v>
      </c>
      <c r="Q31" s="336">
        <v>11</v>
      </c>
      <c r="R31" s="336">
        <v>-5</v>
      </c>
      <c r="S31" s="39"/>
      <c r="T31" s="336">
        <v>-20</v>
      </c>
      <c r="U31" s="336">
        <v>-2</v>
      </c>
      <c r="V31" s="336">
        <v>-22</v>
      </c>
      <c r="W31" s="39"/>
      <c r="X31" s="336">
        <v>-16</v>
      </c>
      <c r="Y31" s="336">
        <v>-25</v>
      </c>
      <c r="Z31" s="336">
        <v>-41</v>
      </c>
      <c r="AA31" s="38"/>
      <c r="AB31" s="330">
        <v>-52</v>
      </c>
      <c r="AC31" s="336">
        <v>-51</v>
      </c>
      <c r="AD31" s="336">
        <v>-103</v>
      </c>
      <c r="AE31" s="38"/>
      <c r="AF31" s="39">
        <v>-72</v>
      </c>
      <c r="AG31" s="39">
        <v>-65</v>
      </c>
      <c r="AH31" s="39">
        <v>-137</v>
      </c>
    </row>
    <row r="32" spans="2:34" x14ac:dyDescent="0.25">
      <c r="B32" s="117" t="s">
        <v>138</v>
      </c>
      <c r="C32" s="117"/>
      <c r="D32" s="50">
        <v>130</v>
      </c>
      <c r="E32" s="50">
        <v>41</v>
      </c>
      <c r="F32" s="50">
        <v>171</v>
      </c>
      <c r="G32" s="171"/>
      <c r="H32" s="50">
        <v>49</v>
      </c>
      <c r="I32" s="50">
        <v>-315</v>
      </c>
      <c r="J32" s="50">
        <v>-266</v>
      </c>
      <c r="K32" s="171"/>
      <c r="L32" s="50">
        <v>62</v>
      </c>
      <c r="M32" s="50">
        <v>193</v>
      </c>
      <c r="N32" s="50">
        <v>255</v>
      </c>
      <c r="O32" s="171"/>
      <c r="P32" s="50">
        <v>74</v>
      </c>
      <c r="Q32" s="50">
        <v>199</v>
      </c>
      <c r="R32" s="50">
        <v>273</v>
      </c>
      <c r="S32" s="171"/>
      <c r="T32" s="50">
        <v>90</v>
      </c>
      <c r="U32" s="50">
        <v>195</v>
      </c>
      <c r="V32" s="50">
        <v>285</v>
      </c>
      <c r="W32" s="171"/>
      <c r="X32" s="50">
        <v>39</v>
      </c>
      <c r="Y32" s="50">
        <v>99</v>
      </c>
      <c r="Z32" s="50">
        <v>138</v>
      </c>
      <c r="AA32" s="49"/>
      <c r="AB32" s="49">
        <v>228</v>
      </c>
      <c r="AC32" s="50">
        <v>259</v>
      </c>
      <c r="AD32" s="50">
        <v>487</v>
      </c>
      <c r="AE32" s="49"/>
      <c r="AF32" s="50">
        <v>308</v>
      </c>
      <c r="AG32" s="50">
        <v>300</v>
      </c>
      <c r="AH32" s="50">
        <v>608</v>
      </c>
    </row>
    <row r="36" spans="2:34" x14ac:dyDescent="0.25">
      <c r="B36" s="164" t="s">
        <v>426</v>
      </c>
      <c r="C36" s="94"/>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row>
    <row r="37" spans="2:34" x14ac:dyDescent="0.25">
      <c r="B37" s="384" t="s">
        <v>429</v>
      </c>
    </row>
  </sheetData>
  <pageMargins left="0.7" right="0.7" top="0.75" bottom="0.75" header="0.3" footer="0.3"/>
  <pageSetup paperSize="9" scale="37" orientation="landscape"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20ADE-E17E-4D2D-97B8-0C57B57051AE}">
  <sheetPr>
    <tabColor rgb="FFFFFFCC"/>
    <pageSetUpPr fitToPage="1"/>
  </sheetPr>
  <dimension ref="B2:Z57"/>
  <sheetViews>
    <sheetView showGridLines="0" zoomScale="85" zoomScaleNormal="85" zoomScaleSheetLayoutView="85" workbookViewId="0"/>
  </sheetViews>
  <sheetFormatPr defaultColWidth="9.140625" defaultRowHeight="15" x14ac:dyDescent="0.25"/>
  <cols>
    <col min="1" max="1" width="2.7109375" customWidth="1"/>
    <col min="2" max="2" width="60.7109375" customWidth="1"/>
    <col min="3" max="7" width="9.140625" customWidth="1"/>
    <col min="11" max="13" width="9.140625" customWidth="1"/>
    <col min="27" max="27" width="2.7109375" customWidth="1"/>
  </cols>
  <sheetData>
    <row r="2" spans="2:26" ht="31.5" x14ac:dyDescent="0.5">
      <c r="B2" s="8" t="s">
        <v>5</v>
      </c>
      <c r="C2" s="8"/>
      <c r="D2" s="8"/>
      <c r="E2" s="8"/>
      <c r="F2" s="8"/>
      <c r="G2" s="8"/>
      <c r="H2" s="172"/>
      <c r="I2" s="172"/>
      <c r="J2" s="172"/>
      <c r="K2" s="173"/>
      <c r="L2" s="173"/>
      <c r="M2" s="172"/>
    </row>
    <row r="4" spans="2:26" ht="21" x14ac:dyDescent="0.35">
      <c r="B4" s="9" t="s">
        <v>139</v>
      </c>
      <c r="C4" s="174"/>
      <c r="D4" s="174"/>
      <c r="E4" s="174"/>
      <c r="F4" s="174"/>
      <c r="G4" s="174"/>
    </row>
    <row r="5" spans="2:26" ht="15" customHeight="1" x14ac:dyDescent="0.25">
      <c r="D5" s="387">
        <v>2015</v>
      </c>
      <c r="E5" s="175"/>
      <c r="F5" s="129"/>
      <c r="G5" s="387">
        <v>2016</v>
      </c>
      <c r="H5" s="175"/>
      <c r="J5" s="387">
        <v>2017</v>
      </c>
      <c r="K5" s="175"/>
      <c r="M5" s="387">
        <v>2018</v>
      </c>
      <c r="N5" s="175"/>
      <c r="P5" s="387">
        <v>2019</v>
      </c>
      <c r="Q5" s="175"/>
      <c r="S5" s="387">
        <v>2020</v>
      </c>
      <c r="T5" s="175"/>
      <c r="U5" s="2"/>
      <c r="V5" s="387">
        <v>2021</v>
      </c>
      <c r="W5" s="175"/>
      <c r="X5" s="2"/>
      <c r="Y5" s="175">
        <v>2022</v>
      </c>
      <c r="Z5" s="175"/>
    </row>
    <row r="6" spans="2:26" ht="15" customHeight="1" thickBot="1" x14ac:dyDescent="0.3">
      <c r="B6" s="97" t="s">
        <v>24</v>
      </c>
      <c r="C6" s="176"/>
      <c r="D6" s="389">
        <v>42185</v>
      </c>
      <c r="E6" s="388">
        <v>42369</v>
      </c>
      <c r="F6" s="177"/>
      <c r="G6" s="389">
        <v>42551</v>
      </c>
      <c r="H6" s="388">
        <v>42735</v>
      </c>
      <c r="I6" s="177"/>
      <c r="J6" s="388">
        <v>42916</v>
      </c>
      <c r="K6" s="388">
        <v>43100</v>
      </c>
      <c r="L6" s="177"/>
      <c r="M6" s="388">
        <v>43281</v>
      </c>
      <c r="N6" s="388">
        <v>43465</v>
      </c>
      <c r="O6" s="177"/>
      <c r="P6" s="388">
        <v>43646</v>
      </c>
      <c r="Q6" s="388">
        <v>43830</v>
      </c>
      <c r="R6" s="177"/>
      <c r="S6" s="388">
        <v>44012</v>
      </c>
      <c r="T6" s="388">
        <v>44196</v>
      </c>
      <c r="U6" s="177"/>
      <c r="V6" s="388">
        <v>44377</v>
      </c>
      <c r="W6" s="388">
        <v>44561</v>
      </c>
      <c r="X6" s="177"/>
      <c r="Y6" s="177">
        <v>44742</v>
      </c>
      <c r="Z6" s="177">
        <v>44926</v>
      </c>
    </row>
    <row r="7" spans="2:26" x14ac:dyDescent="0.25">
      <c r="B7" s="122" t="s">
        <v>140</v>
      </c>
      <c r="C7" s="122"/>
      <c r="D7" s="334">
        <v>668</v>
      </c>
      <c r="E7" s="334">
        <v>607</v>
      </c>
      <c r="F7" s="33"/>
      <c r="G7" s="334">
        <v>477</v>
      </c>
      <c r="H7" s="334">
        <v>426</v>
      </c>
      <c r="I7" s="33"/>
      <c r="J7" s="334">
        <v>321</v>
      </c>
      <c r="K7" s="334">
        <v>379</v>
      </c>
      <c r="L7" s="33"/>
      <c r="M7" s="334">
        <v>358</v>
      </c>
      <c r="N7" s="334">
        <v>370</v>
      </c>
      <c r="O7" s="33"/>
      <c r="P7" s="334">
        <v>218</v>
      </c>
      <c r="Q7" s="334">
        <v>281</v>
      </c>
      <c r="R7" s="33"/>
      <c r="S7" s="334">
        <v>236</v>
      </c>
      <c r="T7" s="334">
        <v>351</v>
      </c>
      <c r="U7" s="32"/>
      <c r="V7" s="328">
        <v>210</v>
      </c>
      <c r="W7" s="334">
        <v>387</v>
      </c>
      <c r="X7" s="32"/>
      <c r="Y7" s="33">
        <v>228</v>
      </c>
      <c r="Z7" s="33">
        <v>457</v>
      </c>
    </row>
    <row r="8" spans="2:26" x14ac:dyDescent="0.25">
      <c r="B8" s="100" t="s">
        <v>141</v>
      </c>
      <c r="C8" s="100"/>
      <c r="D8" s="336">
        <v>332</v>
      </c>
      <c r="E8" s="336">
        <v>303</v>
      </c>
      <c r="F8" s="39"/>
      <c r="G8" s="336">
        <v>326</v>
      </c>
      <c r="H8" s="336">
        <v>257</v>
      </c>
      <c r="I8" s="39"/>
      <c r="J8" s="336">
        <v>334</v>
      </c>
      <c r="K8" s="336">
        <v>491</v>
      </c>
      <c r="L8" s="39"/>
      <c r="M8" s="336">
        <v>370</v>
      </c>
      <c r="N8" s="336">
        <v>307</v>
      </c>
      <c r="O8" s="39"/>
      <c r="P8" s="336">
        <v>449</v>
      </c>
      <c r="Q8" s="336">
        <v>426</v>
      </c>
      <c r="R8" s="39"/>
      <c r="S8" s="336">
        <v>302</v>
      </c>
      <c r="T8" s="336">
        <v>386</v>
      </c>
      <c r="U8" s="38"/>
      <c r="V8" s="328">
        <v>639</v>
      </c>
      <c r="W8" s="334">
        <v>485</v>
      </c>
      <c r="X8" s="38"/>
      <c r="Y8" s="33">
        <v>674</v>
      </c>
      <c r="Z8" s="33">
        <v>570</v>
      </c>
    </row>
    <row r="9" spans="2:26" x14ac:dyDescent="0.25">
      <c r="B9" s="100" t="s">
        <v>142</v>
      </c>
      <c r="C9" s="100"/>
      <c r="D9" s="336">
        <v>410</v>
      </c>
      <c r="E9" s="336">
        <v>598</v>
      </c>
      <c r="F9" s="39"/>
      <c r="G9" s="336">
        <v>667</v>
      </c>
      <c r="H9" s="336">
        <v>794</v>
      </c>
      <c r="I9" s="39"/>
      <c r="J9" s="336">
        <v>711</v>
      </c>
      <c r="K9" s="336">
        <v>729</v>
      </c>
      <c r="L9" s="39"/>
      <c r="M9" s="336">
        <v>738</v>
      </c>
      <c r="N9" s="336">
        <v>770</v>
      </c>
      <c r="O9" s="39"/>
      <c r="P9" s="336">
        <v>776</v>
      </c>
      <c r="Q9" s="336">
        <v>776</v>
      </c>
      <c r="R9" s="39"/>
      <c r="S9" s="336">
        <v>667</v>
      </c>
      <c r="T9" s="336">
        <v>787</v>
      </c>
      <c r="U9" s="38"/>
      <c r="V9" s="328">
        <v>974</v>
      </c>
      <c r="W9" s="334">
        <v>974</v>
      </c>
      <c r="X9" s="38"/>
      <c r="Y9" s="33">
        <v>1024</v>
      </c>
      <c r="Z9" s="33">
        <v>1209</v>
      </c>
    </row>
    <row r="10" spans="2:26" x14ac:dyDescent="0.25">
      <c r="B10" s="178" t="s">
        <v>143</v>
      </c>
      <c r="C10" s="178"/>
      <c r="D10" s="335">
        <v>123</v>
      </c>
      <c r="E10" s="335">
        <v>188</v>
      </c>
      <c r="F10" s="36"/>
      <c r="G10" s="335">
        <v>213</v>
      </c>
      <c r="H10" s="335">
        <v>263</v>
      </c>
      <c r="I10" s="36"/>
      <c r="J10" s="335">
        <v>203</v>
      </c>
      <c r="K10" s="335">
        <v>145</v>
      </c>
      <c r="L10" s="36"/>
      <c r="M10" s="335">
        <v>41</v>
      </c>
      <c r="N10" s="335">
        <v>39</v>
      </c>
      <c r="O10" s="36"/>
      <c r="P10" s="335">
        <v>82</v>
      </c>
      <c r="Q10" s="335">
        <v>0</v>
      </c>
      <c r="R10" s="36"/>
      <c r="S10" s="335">
        <v>0</v>
      </c>
      <c r="T10" s="335">
        <v>0</v>
      </c>
      <c r="U10" s="35"/>
      <c r="V10" s="328">
        <v>0</v>
      </c>
      <c r="W10" s="334">
        <v>0</v>
      </c>
      <c r="X10" s="35"/>
      <c r="Y10" s="33">
        <v>0</v>
      </c>
      <c r="Z10" s="33">
        <v>0</v>
      </c>
    </row>
    <row r="11" spans="2:26" x14ac:dyDescent="0.25">
      <c r="B11" s="100" t="s">
        <v>144</v>
      </c>
      <c r="C11" s="100"/>
      <c r="D11" s="336">
        <v>44</v>
      </c>
      <c r="E11" s="336">
        <v>48</v>
      </c>
      <c r="F11" s="39"/>
      <c r="G11" s="336">
        <v>59</v>
      </c>
      <c r="H11" s="336">
        <v>27</v>
      </c>
      <c r="I11" s="39"/>
      <c r="J11" s="336">
        <v>23</v>
      </c>
      <c r="K11" s="336">
        <v>32</v>
      </c>
      <c r="L11" s="39"/>
      <c r="M11" s="336">
        <v>36</v>
      </c>
      <c r="N11" s="336">
        <v>24</v>
      </c>
      <c r="O11" s="39"/>
      <c r="P11" s="336">
        <v>11</v>
      </c>
      <c r="Q11" s="336">
        <v>16</v>
      </c>
      <c r="R11" s="39"/>
      <c r="S11" s="336">
        <v>16</v>
      </c>
      <c r="T11" s="336">
        <v>2</v>
      </c>
      <c r="U11" s="38"/>
      <c r="V11" s="328">
        <v>14</v>
      </c>
      <c r="W11" s="334">
        <v>27</v>
      </c>
      <c r="X11" s="38"/>
      <c r="Y11" s="33">
        <v>24</v>
      </c>
      <c r="Z11" s="33">
        <v>22</v>
      </c>
    </row>
    <row r="12" spans="2:26" x14ac:dyDescent="0.25">
      <c r="B12" s="100" t="s">
        <v>145</v>
      </c>
      <c r="C12" s="100"/>
      <c r="D12" s="336">
        <v>30</v>
      </c>
      <c r="E12" s="336">
        <v>30</v>
      </c>
      <c r="F12" s="39"/>
      <c r="G12" s="336">
        <v>29</v>
      </c>
      <c r="H12" s="336">
        <v>31</v>
      </c>
      <c r="I12" s="39"/>
      <c r="J12" s="336">
        <v>29</v>
      </c>
      <c r="K12" s="336">
        <v>29</v>
      </c>
      <c r="L12" s="39"/>
      <c r="M12" s="336">
        <v>30</v>
      </c>
      <c r="N12" s="336">
        <v>0</v>
      </c>
      <c r="O12" s="39"/>
      <c r="P12" s="336">
        <v>0</v>
      </c>
      <c r="Q12" s="336">
        <v>0</v>
      </c>
      <c r="R12" s="39"/>
      <c r="S12" s="336">
        <v>0</v>
      </c>
      <c r="T12" s="336">
        <v>0</v>
      </c>
      <c r="U12" s="38"/>
      <c r="V12" s="328">
        <v>20</v>
      </c>
      <c r="W12" s="334">
        <v>18</v>
      </c>
      <c r="X12" s="38"/>
      <c r="Y12" s="33">
        <v>16</v>
      </c>
      <c r="Z12" s="33">
        <v>14</v>
      </c>
    </row>
    <row r="13" spans="2:26" x14ac:dyDescent="0.25">
      <c r="B13" s="100" t="s">
        <v>146</v>
      </c>
      <c r="C13" s="100"/>
      <c r="D13" s="336">
        <v>47</v>
      </c>
      <c r="E13" s="336">
        <v>44</v>
      </c>
      <c r="F13" s="39"/>
      <c r="G13" s="336">
        <v>44</v>
      </c>
      <c r="H13" s="336">
        <v>44</v>
      </c>
      <c r="I13" s="39"/>
      <c r="J13" s="336">
        <v>40</v>
      </c>
      <c r="K13" s="336">
        <v>44</v>
      </c>
      <c r="L13" s="39"/>
      <c r="M13" s="336">
        <v>41</v>
      </c>
      <c r="N13" s="336">
        <v>46</v>
      </c>
      <c r="O13" s="39"/>
      <c r="P13" s="336">
        <v>31</v>
      </c>
      <c r="Q13" s="336">
        <v>29</v>
      </c>
      <c r="R13" s="39"/>
      <c r="S13" s="336">
        <v>28</v>
      </c>
      <c r="T13" s="336">
        <v>30</v>
      </c>
      <c r="U13" s="38"/>
      <c r="V13" s="328">
        <v>42</v>
      </c>
      <c r="W13" s="334">
        <v>43</v>
      </c>
      <c r="X13" s="38"/>
      <c r="Y13" s="33">
        <v>47</v>
      </c>
      <c r="Z13" s="33">
        <v>53</v>
      </c>
    </row>
    <row r="14" spans="2:26" x14ac:dyDescent="0.25">
      <c r="B14" s="100" t="s">
        <v>147</v>
      </c>
      <c r="C14" s="100"/>
      <c r="D14" s="336">
        <v>0</v>
      </c>
      <c r="E14" s="336">
        <v>0</v>
      </c>
      <c r="F14" s="39"/>
      <c r="G14" s="336">
        <v>0</v>
      </c>
      <c r="H14" s="336">
        <v>0</v>
      </c>
      <c r="I14" s="39"/>
      <c r="J14" s="336">
        <v>0</v>
      </c>
      <c r="K14" s="336">
        <v>0</v>
      </c>
      <c r="L14" s="39"/>
      <c r="M14" s="336">
        <v>0</v>
      </c>
      <c r="N14" s="336">
        <v>0</v>
      </c>
      <c r="O14" s="39"/>
      <c r="P14" s="336">
        <v>84</v>
      </c>
      <c r="Q14" s="336">
        <v>79</v>
      </c>
      <c r="R14" s="39"/>
      <c r="S14" s="336">
        <v>85</v>
      </c>
      <c r="T14" s="336">
        <v>74</v>
      </c>
      <c r="U14" s="38"/>
      <c r="V14" s="328">
        <v>64</v>
      </c>
      <c r="W14" s="334">
        <v>61</v>
      </c>
      <c r="X14" s="38"/>
      <c r="Y14" s="33">
        <v>92</v>
      </c>
      <c r="Z14" s="33">
        <v>92</v>
      </c>
    </row>
    <row r="15" spans="2:26" x14ac:dyDescent="0.25">
      <c r="B15" s="100" t="s">
        <v>148</v>
      </c>
      <c r="C15" s="100"/>
      <c r="D15" s="336">
        <v>0</v>
      </c>
      <c r="E15" s="336">
        <v>0</v>
      </c>
      <c r="F15" s="39"/>
      <c r="G15" s="336">
        <v>0</v>
      </c>
      <c r="H15" s="336">
        <v>0</v>
      </c>
      <c r="I15" s="39"/>
      <c r="J15" s="336">
        <v>0</v>
      </c>
      <c r="K15" s="336">
        <v>0</v>
      </c>
      <c r="L15" s="39"/>
      <c r="M15" s="336">
        <v>0</v>
      </c>
      <c r="N15" s="336">
        <v>0</v>
      </c>
      <c r="O15" s="39"/>
      <c r="P15" s="336">
        <v>146</v>
      </c>
      <c r="Q15" s="336">
        <v>141</v>
      </c>
      <c r="R15" s="39"/>
      <c r="S15" s="336">
        <v>101</v>
      </c>
      <c r="T15" s="336">
        <v>78</v>
      </c>
      <c r="U15" s="38"/>
      <c r="V15" s="328">
        <v>78</v>
      </c>
      <c r="W15" s="334">
        <v>77</v>
      </c>
      <c r="X15" s="38"/>
      <c r="Y15" s="33">
        <v>73</v>
      </c>
      <c r="Z15" s="33">
        <v>71</v>
      </c>
    </row>
    <row r="16" spans="2:26" x14ac:dyDescent="0.25">
      <c r="B16" s="178" t="s">
        <v>438</v>
      </c>
      <c r="C16" s="178"/>
      <c r="D16" s="335">
        <v>0</v>
      </c>
      <c r="E16" s="335">
        <v>0</v>
      </c>
      <c r="F16" s="36"/>
      <c r="G16" s="335">
        <v>0</v>
      </c>
      <c r="H16" s="335">
        <v>0</v>
      </c>
      <c r="I16" s="36"/>
      <c r="J16" s="335">
        <v>0</v>
      </c>
      <c r="K16" s="335">
        <v>0</v>
      </c>
      <c r="L16" s="36"/>
      <c r="M16" s="335">
        <v>0</v>
      </c>
      <c r="N16" s="335">
        <v>0</v>
      </c>
      <c r="O16" s="36"/>
      <c r="P16" s="335">
        <v>0</v>
      </c>
      <c r="Q16" s="335">
        <v>0</v>
      </c>
      <c r="R16" s="36"/>
      <c r="S16" s="335">
        <v>0</v>
      </c>
      <c r="T16" s="335">
        <v>0</v>
      </c>
      <c r="U16" s="35"/>
      <c r="V16" s="328">
        <v>0</v>
      </c>
      <c r="W16" s="334">
        <v>0</v>
      </c>
      <c r="X16" s="35"/>
      <c r="Y16" s="33">
        <v>0</v>
      </c>
      <c r="Z16" s="33">
        <v>34</v>
      </c>
    </row>
    <row r="17" spans="2:26" x14ac:dyDescent="0.25">
      <c r="B17" s="178" t="s">
        <v>149</v>
      </c>
      <c r="C17" s="178"/>
      <c r="D17" s="335">
        <v>1549</v>
      </c>
      <c r="E17" s="335">
        <v>1497</v>
      </c>
      <c r="F17" s="36"/>
      <c r="G17" s="335">
        <v>1452</v>
      </c>
      <c r="H17" s="335">
        <v>1024</v>
      </c>
      <c r="I17" s="36"/>
      <c r="J17" s="335">
        <v>1065</v>
      </c>
      <c r="K17" s="335">
        <v>1024</v>
      </c>
      <c r="L17" s="36"/>
      <c r="M17" s="335">
        <v>979</v>
      </c>
      <c r="N17" s="335">
        <v>938</v>
      </c>
      <c r="O17" s="36"/>
      <c r="P17" s="335">
        <v>897</v>
      </c>
      <c r="Q17" s="335">
        <v>854</v>
      </c>
      <c r="R17" s="36"/>
      <c r="S17" s="335">
        <v>767</v>
      </c>
      <c r="T17" s="335">
        <v>742</v>
      </c>
      <c r="U17" s="35"/>
      <c r="V17" s="328">
        <v>710</v>
      </c>
      <c r="W17" s="334">
        <v>678</v>
      </c>
      <c r="X17" s="35"/>
      <c r="Y17" s="33">
        <v>648</v>
      </c>
      <c r="Z17" s="33">
        <v>627</v>
      </c>
    </row>
    <row r="18" spans="2:26" x14ac:dyDescent="0.25">
      <c r="B18" s="178" t="s">
        <v>150</v>
      </c>
      <c r="C18" s="178"/>
      <c r="D18" s="335">
        <v>12</v>
      </c>
      <c r="E18" s="335">
        <v>14</v>
      </c>
      <c r="F18" s="36"/>
      <c r="G18" s="335">
        <v>16</v>
      </c>
      <c r="H18" s="335">
        <v>17</v>
      </c>
      <c r="I18" s="36"/>
      <c r="J18" s="335">
        <v>18</v>
      </c>
      <c r="K18" s="335">
        <v>23</v>
      </c>
      <c r="L18" s="36"/>
      <c r="M18" s="335">
        <v>26</v>
      </c>
      <c r="N18" s="335">
        <v>26</v>
      </c>
      <c r="O18" s="36"/>
      <c r="P18" s="335">
        <v>29</v>
      </c>
      <c r="Q18" s="335">
        <v>31</v>
      </c>
      <c r="R18" s="36"/>
      <c r="S18" s="335">
        <v>35</v>
      </c>
      <c r="T18" s="335">
        <v>39</v>
      </c>
      <c r="U18" s="35"/>
      <c r="V18" s="328">
        <v>42</v>
      </c>
      <c r="W18" s="334">
        <v>45</v>
      </c>
      <c r="X18" s="35"/>
      <c r="Y18" s="33">
        <v>45</v>
      </c>
      <c r="Z18" s="33">
        <v>50</v>
      </c>
    </row>
    <row r="19" spans="2:26" x14ac:dyDescent="0.25">
      <c r="B19" s="178" t="s">
        <v>151</v>
      </c>
      <c r="C19" s="178"/>
      <c r="D19" s="335">
        <v>44</v>
      </c>
      <c r="E19" s="335">
        <v>59</v>
      </c>
      <c r="F19" s="36"/>
      <c r="G19" s="335">
        <v>51</v>
      </c>
      <c r="H19" s="335">
        <v>63</v>
      </c>
      <c r="I19" s="36"/>
      <c r="J19" s="335">
        <v>58</v>
      </c>
      <c r="K19" s="335">
        <v>81</v>
      </c>
      <c r="L19" s="36"/>
      <c r="M19" s="335">
        <v>71</v>
      </c>
      <c r="N19" s="335">
        <v>93</v>
      </c>
      <c r="O19" s="36"/>
      <c r="P19" s="335">
        <v>97</v>
      </c>
      <c r="Q19" s="335">
        <v>120</v>
      </c>
      <c r="R19" s="36"/>
      <c r="S19" s="335">
        <v>119</v>
      </c>
      <c r="T19" s="335">
        <v>119</v>
      </c>
      <c r="U19" s="35"/>
      <c r="V19" s="328">
        <v>117</v>
      </c>
      <c r="W19" s="334">
        <v>128</v>
      </c>
      <c r="X19" s="35"/>
      <c r="Y19" s="33">
        <v>121</v>
      </c>
      <c r="Z19" s="33">
        <v>105</v>
      </c>
    </row>
    <row r="20" spans="2:26" x14ac:dyDescent="0.25">
      <c r="B20" s="179" t="s">
        <v>152</v>
      </c>
      <c r="C20" s="179"/>
      <c r="D20" s="338">
        <v>3259</v>
      </c>
      <c r="E20" s="338">
        <v>3388</v>
      </c>
      <c r="F20" s="43"/>
      <c r="G20" s="338">
        <v>3334</v>
      </c>
      <c r="H20" s="338">
        <v>2946</v>
      </c>
      <c r="I20" s="43"/>
      <c r="J20" s="338">
        <v>2802</v>
      </c>
      <c r="K20" s="338">
        <v>2977</v>
      </c>
      <c r="L20" s="43"/>
      <c r="M20" s="338">
        <v>2690</v>
      </c>
      <c r="N20" s="338">
        <v>2613</v>
      </c>
      <c r="O20" s="43"/>
      <c r="P20" s="338">
        <v>2820</v>
      </c>
      <c r="Q20" s="338">
        <v>2753</v>
      </c>
      <c r="R20" s="43"/>
      <c r="S20" s="338">
        <v>2356</v>
      </c>
      <c r="T20" s="338">
        <v>2608</v>
      </c>
      <c r="U20" s="42"/>
      <c r="V20" s="42">
        <v>2910</v>
      </c>
      <c r="W20" s="338">
        <v>2923</v>
      </c>
      <c r="X20" s="42"/>
      <c r="Y20" s="43">
        <v>2992</v>
      </c>
      <c r="Z20" s="43">
        <v>3304</v>
      </c>
    </row>
    <row r="21" spans="2:26" x14ac:dyDescent="0.25">
      <c r="B21" s="100" t="s">
        <v>153</v>
      </c>
      <c r="C21" s="100"/>
      <c r="D21" s="336">
        <v>611</v>
      </c>
      <c r="E21" s="336">
        <v>660</v>
      </c>
      <c r="F21" s="39"/>
      <c r="G21" s="336">
        <v>560</v>
      </c>
      <c r="H21" s="336">
        <v>647</v>
      </c>
      <c r="I21" s="39"/>
      <c r="J21" s="336">
        <v>603</v>
      </c>
      <c r="K21" s="336">
        <v>843</v>
      </c>
      <c r="L21" s="39"/>
      <c r="M21" s="336">
        <v>707</v>
      </c>
      <c r="N21" s="336">
        <v>701</v>
      </c>
      <c r="O21" s="39"/>
      <c r="P21" s="336">
        <v>585</v>
      </c>
      <c r="Q21" s="336">
        <v>559</v>
      </c>
      <c r="R21" s="39"/>
      <c r="S21" s="336">
        <v>339</v>
      </c>
      <c r="T21" s="336">
        <v>574</v>
      </c>
      <c r="U21" s="38"/>
      <c r="V21" s="330">
        <v>609</v>
      </c>
      <c r="W21" s="336">
        <v>702</v>
      </c>
      <c r="X21" s="38"/>
      <c r="Y21" s="39">
        <v>674</v>
      </c>
      <c r="Z21" s="39">
        <v>942</v>
      </c>
    </row>
    <row r="22" spans="2:26" x14ac:dyDescent="0.25">
      <c r="B22" s="100" t="s">
        <v>154</v>
      </c>
      <c r="C22" s="100"/>
      <c r="D22" s="336">
        <v>58</v>
      </c>
      <c r="E22" s="336">
        <v>58</v>
      </c>
      <c r="F22" s="39"/>
      <c r="G22" s="336">
        <v>52</v>
      </c>
      <c r="H22" s="336">
        <v>51</v>
      </c>
      <c r="I22" s="39"/>
      <c r="J22" s="336">
        <v>54</v>
      </c>
      <c r="K22" s="336">
        <v>34</v>
      </c>
      <c r="L22" s="39"/>
      <c r="M22" s="336">
        <v>29</v>
      </c>
      <c r="N22" s="336">
        <v>26</v>
      </c>
      <c r="O22" s="39"/>
      <c r="P22" s="336">
        <v>7</v>
      </c>
      <c r="Q22" s="336">
        <v>8</v>
      </c>
      <c r="R22" s="39"/>
      <c r="S22" s="336">
        <v>7</v>
      </c>
      <c r="T22" s="336">
        <v>9</v>
      </c>
      <c r="U22" s="38"/>
      <c r="V22" s="330">
        <v>9</v>
      </c>
      <c r="W22" s="336">
        <v>14</v>
      </c>
      <c r="X22" s="38"/>
      <c r="Y22" s="39">
        <v>13</v>
      </c>
      <c r="Z22" s="39">
        <v>14</v>
      </c>
    </row>
    <row r="23" spans="2:26" x14ac:dyDescent="0.25">
      <c r="B23" s="100" t="s">
        <v>155</v>
      </c>
      <c r="C23" s="100"/>
      <c r="D23" s="336">
        <v>56</v>
      </c>
      <c r="E23" s="336">
        <v>32</v>
      </c>
      <c r="F23" s="39"/>
      <c r="G23" s="336">
        <v>9</v>
      </c>
      <c r="H23" s="336">
        <v>6</v>
      </c>
      <c r="I23" s="39"/>
      <c r="J23" s="336">
        <v>20</v>
      </c>
      <c r="K23" s="336">
        <v>21</v>
      </c>
      <c r="L23" s="39"/>
      <c r="M23" s="336">
        <v>10</v>
      </c>
      <c r="N23" s="336">
        <v>10</v>
      </c>
      <c r="O23" s="39"/>
      <c r="P23" s="336">
        <v>23</v>
      </c>
      <c r="Q23" s="336">
        <v>14</v>
      </c>
      <c r="R23" s="39"/>
      <c r="S23" s="336">
        <v>10</v>
      </c>
      <c r="T23" s="336">
        <v>12</v>
      </c>
      <c r="U23" s="38"/>
      <c r="V23" s="330">
        <v>32</v>
      </c>
      <c r="W23" s="336">
        <v>15</v>
      </c>
      <c r="X23" s="38"/>
      <c r="Y23" s="39">
        <v>24</v>
      </c>
      <c r="Z23" s="39">
        <v>37</v>
      </c>
    </row>
    <row r="24" spans="2:26" x14ac:dyDescent="0.25">
      <c r="B24" s="100" t="s">
        <v>156</v>
      </c>
      <c r="C24" s="100"/>
      <c r="D24" s="336">
        <v>0</v>
      </c>
      <c r="E24" s="336">
        <v>136</v>
      </c>
      <c r="F24" s="39"/>
      <c r="G24" s="336">
        <v>221</v>
      </c>
      <c r="H24" s="336">
        <v>240</v>
      </c>
      <c r="I24" s="39"/>
      <c r="J24" s="336">
        <v>169</v>
      </c>
      <c r="K24" s="336">
        <v>99</v>
      </c>
      <c r="L24" s="39"/>
      <c r="M24" s="336">
        <v>158</v>
      </c>
      <c r="N24" s="336">
        <v>100</v>
      </c>
      <c r="O24" s="39"/>
      <c r="P24" s="336">
        <v>140</v>
      </c>
      <c r="Q24" s="336">
        <v>213</v>
      </c>
      <c r="R24" s="39"/>
      <c r="S24" s="336">
        <v>141</v>
      </c>
      <c r="T24" s="336">
        <v>219</v>
      </c>
      <c r="U24" s="38"/>
      <c r="V24" s="330">
        <v>330</v>
      </c>
      <c r="W24" s="336">
        <v>254</v>
      </c>
      <c r="X24" s="38"/>
      <c r="Y24" s="39">
        <v>324</v>
      </c>
      <c r="Z24" s="39">
        <v>359</v>
      </c>
    </row>
    <row r="25" spans="2:26" x14ac:dyDescent="0.25">
      <c r="B25" s="168" t="s">
        <v>157</v>
      </c>
      <c r="C25" s="168"/>
      <c r="D25" s="336">
        <v>36</v>
      </c>
      <c r="E25" s="336">
        <v>69</v>
      </c>
      <c r="F25" s="39"/>
      <c r="G25" s="336">
        <v>106</v>
      </c>
      <c r="H25" s="336">
        <v>132</v>
      </c>
      <c r="I25" s="39"/>
      <c r="J25" s="336">
        <v>80</v>
      </c>
      <c r="K25" s="336">
        <v>66</v>
      </c>
      <c r="L25" s="39"/>
      <c r="M25" s="336">
        <v>0</v>
      </c>
      <c r="N25" s="336">
        <v>0</v>
      </c>
      <c r="O25" s="39"/>
      <c r="P25" s="336">
        <v>4</v>
      </c>
      <c r="Q25" s="336">
        <v>0</v>
      </c>
      <c r="R25" s="39"/>
      <c r="S25" s="336">
        <v>0</v>
      </c>
      <c r="T25" s="336">
        <v>0</v>
      </c>
      <c r="U25" s="38"/>
      <c r="V25" s="330">
        <v>0</v>
      </c>
      <c r="W25" s="336">
        <v>0</v>
      </c>
      <c r="X25" s="38"/>
      <c r="Y25" s="39">
        <v>0</v>
      </c>
      <c r="Z25" s="39">
        <v>0</v>
      </c>
    </row>
    <row r="26" spans="2:26" x14ac:dyDescent="0.25">
      <c r="B26" s="100" t="s">
        <v>158</v>
      </c>
      <c r="C26" s="100"/>
      <c r="D26" s="336">
        <v>0</v>
      </c>
      <c r="E26" s="336">
        <v>0</v>
      </c>
      <c r="F26" s="39"/>
      <c r="G26" s="336">
        <v>0</v>
      </c>
      <c r="H26" s="336">
        <v>0</v>
      </c>
      <c r="I26" s="39"/>
      <c r="J26" s="336">
        <v>0</v>
      </c>
      <c r="K26" s="336">
        <v>0</v>
      </c>
      <c r="L26" s="39"/>
      <c r="M26" s="336">
        <v>0</v>
      </c>
      <c r="N26" s="336">
        <v>0</v>
      </c>
      <c r="O26" s="39"/>
      <c r="P26" s="336">
        <v>305</v>
      </c>
      <c r="Q26" s="336">
        <v>307</v>
      </c>
      <c r="R26" s="39"/>
      <c r="S26" s="336">
        <v>258</v>
      </c>
      <c r="T26" s="336">
        <v>272</v>
      </c>
      <c r="U26" s="38"/>
      <c r="V26" s="330">
        <v>265</v>
      </c>
      <c r="W26" s="336">
        <v>250</v>
      </c>
      <c r="X26" s="38"/>
      <c r="Y26" s="39">
        <v>253</v>
      </c>
      <c r="Z26" s="39">
        <v>253</v>
      </c>
    </row>
    <row r="27" spans="2:26" x14ac:dyDescent="0.25">
      <c r="B27" s="100" t="s">
        <v>159</v>
      </c>
      <c r="C27" s="100"/>
      <c r="D27" s="336">
        <v>149</v>
      </c>
      <c r="E27" s="336">
        <v>149</v>
      </c>
      <c r="F27" s="39"/>
      <c r="G27" s="336">
        <v>149</v>
      </c>
      <c r="H27" s="336">
        <v>149</v>
      </c>
      <c r="I27" s="39"/>
      <c r="J27" s="336">
        <v>149</v>
      </c>
      <c r="K27" s="336">
        <v>150</v>
      </c>
      <c r="L27" s="39"/>
      <c r="M27" s="336">
        <v>150</v>
      </c>
      <c r="N27" s="336">
        <v>150</v>
      </c>
      <c r="O27" s="39"/>
      <c r="P27" s="336">
        <v>150</v>
      </c>
      <c r="Q27" s="336">
        <v>0</v>
      </c>
      <c r="R27" s="39"/>
      <c r="S27" s="336">
        <v>0</v>
      </c>
      <c r="T27" s="336">
        <v>0</v>
      </c>
      <c r="U27" s="38"/>
      <c r="V27" s="330">
        <v>0</v>
      </c>
      <c r="W27" s="336">
        <v>0</v>
      </c>
      <c r="X27" s="38"/>
      <c r="Y27" s="39">
        <v>120</v>
      </c>
      <c r="Z27" s="39">
        <v>0</v>
      </c>
    </row>
    <row r="28" spans="2:26" x14ac:dyDescent="0.25">
      <c r="B28" s="100" t="s">
        <v>160</v>
      </c>
      <c r="C28" s="100"/>
      <c r="D28" s="336">
        <v>79</v>
      </c>
      <c r="E28" s="336">
        <v>69</v>
      </c>
      <c r="F28" s="39"/>
      <c r="G28" s="336">
        <v>60</v>
      </c>
      <c r="H28" s="336">
        <v>47</v>
      </c>
      <c r="I28" s="39"/>
      <c r="J28" s="336">
        <v>44</v>
      </c>
      <c r="K28" s="336">
        <v>48</v>
      </c>
      <c r="L28" s="39"/>
      <c r="M28" s="336">
        <v>42</v>
      </c>
      <c r="N28" s="336">
        <v>33</v>
      </c>
      <c r="O28" s="39"/>
      <c r="P28" s="336">
        <v>28</v>
      </c>
      <c r="Q28" s="336">
        <v>28</v>
      </c>
      <c r="R28" s="39"/>
      <c r="S28" s="336">
        <v>23</v>
      </c>
      <c r="T28" s="336">
        <v>25</v>
      </c>
      <c r="U28" s="38"/>
      <c r="V28" s="330">
        <v>13</v>
      </c>
      <c r="W28" s="336">
        <v>37</v>
      </c>
      <c r="X28" s="38"/>
      <c r="Y28" s="39">
        <v>17</v>
      </c>
      <c r="Z28" s="39">
        <v>0</v>
      </c>
    </row>
    <row r="29" spans="2:26" x14ac:dyDescent="0.25">
      <c r="B29" s="117" t="s">
        <v>161</v>
      </c>
      <c r="C29" s="117"/>
      <c r="D29" s="50">
        <v>989</v>
      </c>
      <c r="E29" s="50">
        <v>1173</v>
      </c>
      <c r="F29" s="171"/>
      <c r="G29" s="50">
        <v>1157</v>
      </c>
      <c r="H29" s="50">
        <v>1272</v>
      </c>
      <c r="I29" s="171"/>
      <c r="J29" s="50">
        <v>1119</v>
      </c>
      <c r="K29" s="50">
        <v>1261</v>
      </c>
      <c r="L29" s="171"/>
      <c r="M29" s="50">
        <v>1096</v>
      </c>
      <c r="N29" s="50">
        <v>1020</v>
      </c>
      <c r="O29" s="171"/>
      <c r="P29" s="50">
        <v>1242</v>
      </c>
      <c r="Q29" s="50">
        <v>1129</v>
      </c>
      <c r="R29" s="171"/>
      <c r="S29" s="50">
        <v>778</v>
      </c>
      <c r="T29" s="50">
        <v>1111</v>
      </c>
      <c r="U29" s="49"/>
      <c r="V29" s="49">
        <v>1258</v>
      </c>
      <c r="W29" s="50">
        <v>1272</v>
      </c>
      <c r="X29" s="49"/>
      <c r="Y29" s="171">
        <v>1425</v>
      </c>
      <c r="Z29" s="171">
        <v>1605</v>
      </c>
    </row>
    <row r="30" spans="2:26" x14ac:dyDescent="0.25">
      <c r="B30" s="321"/>
      <c r="C30" s="321"/>
      <c r="D30" s="322"/>
      <c r="E30" s="322"/>
      <c r="F30" s="322"/>
      <c r="G30" s="322"/>
      <c r="H30" s="322"/>
      <c r="I30" s="322"/>
      <c r="J30" s="322"/>
      <c r="K30" s="322"/>
      <c r="L30" s="322"/>
      <c r="M30" s="322"/>
      <c r="N30" s="322"/>
      <c r="O30" s="322"/>
      <c r="P30" s="322"/>
      <c r="Q30" s="322"/>
      <c r="R30" s="322"/>
      <c r="S30" s="322"/>
      <c r="T30" s="322"/>
      <c r="U30" s="323"/>
      <c r="V30" s="323"/>
      <c r="W30" s="322"/>
      <c r="X30" s="323"/>
      <c r="Y30" s="39"/>
      <c r="Z30" s="39"/>
    </row>
    <row r="31" spans="2:26" x14ac:dyDescent="0.25">
      <c r="B31" s="117" t="s">
        <v>162</v>
      </c>
      <c r="C31" s="117"/>
      <c r="D31" s="50">
        <v>2270</v>
      </c>
      <c r="E31" s="50">
        <v>2215</v>
      </c>
      <c r="F31" s="171"/>
      <c r="G31" s="50">
        <v>2177</v>
      </c>
      <c r="H31" s="50">
        <v>1674</v>
      </c>
      <c r="I31" s="171"/>
      <c r="J31" s="50">
        <v>1683</v>
      </c>
      <c r="K31" s="50">
        <v>1716</v>
      </c>
      <c r="L31" s="171"/>
      <c r="M31" s="50">
        <v>1594</v>
      </c>
      <c r="N31" s="50">
        <v>1593</v>
      </c>
      <c r="O31" s="171"/>
      <c r="P31" s="50">
        <v>1578</v>
      </c>
      <c r="Q31" s="50">
        <v>1624</v>
      </c>
      <c r="R31" s="171"/>
      <c r="S31" s="50">
        <v>1578</v>
      </c>
      <c r="T31" s="50">
        <v>1497</v>
      </c>
      <c r="U31" s="49"/>
      <c r="V31" s="49">
        <v>1652</v>
      </c>
      <c r="W31" s="50">
        <v>1651</v>
      </c>
      <c r="X31" s="49"/>
      <c r="Y31" s="171">
        <v>1567</v>
      </c>
      <c r="Z31" s="171">
        <v>1699</v>
      </c>
    </row>
    <row r="32" spans="2:26" x14ac:dyDescent="0.25">
      <c r="U32" s="2"/>
      <c r="V32" s="2"/>
      <c r="X32" s="2"/>
    </row>
    <row r="33" spans="2:26" x14ac:dyDescent="0.25">
      <c r="U33" s="2"/>
      <c r="V33" s="2"/>
      <c r="X33" s="2"/>
    </row>
    <row r="34" spans="2:26" x14ac:dyDescent="0.25">
      <c r="U34" s="2"/>
      <c r="V34" s="2"/>
      <c r="X34" s="2"/>
    </row>
    <row r="35" spans="2:26" x14ac:dyDescent="0.25">
      <c r="U35" s="2"/>
      <c r="V35" s="2"/>
      <c r="X35" s="2"/>
    </row>
    <row r="36" spans="2:26" ht="18.75" x14ac:dyDescent="0.3">
      <c r="B36" s="174" t="s">
        <v>163</v>
      </c>
      <c r="C36" s="174"/>
      <c r="G36" s="174"/>
      <c r="U36" s="2"/>
      <c r="V36" s="2"/>
      <c r="X36" s="2"/>
    </row>
    <row r="37" spans="2:26" ht="15" customHeight="1" x14ac:dyDescent="0.3">
      <c r="B37" s="174"/>
      <c r="C37" s="174"/>
      <c r="D37" s="387">
        <v>2015</v>
      </c>
      <c r="E37" s="175"/>
      <c r="F37" s="174"/>
      <c r="G37" s="387">
        <v>2016</v>
      </c>
      <c r="H37" s="175"/>
      <c r="J37" s="387">
        <v>2017</v>
      </c>
      <c r="K37" s="175"/>
      <c r="M37" s="387">
        <v>2018</v>
      </c>
      <c r="N37" s="175"/>
      <c r="P37" s="387">
        <v>2019</v>
      </c>
      <c r="Q37" s="175"/>
      <c r="S37" s="387">
        <v>2020</v>
      </c>
      <c r="T37" s="175"/>
      <c r="U37" s="2"/>
      <c r="V37" s="387">
        <v>2021</v>
      </c>
      <c r="W37" s="175"/>
      <c r="X37" s="2"/>
      <c r="Y37" s="175">
        <v>2022</v>
      </c>
      <c r="Z37" s="175"/>
    </row>
    <row r="38" spans="2:26" ht="15" customHeight="1" thickBot="1" x14ac:dyDescent="0.3">
      <c r="B38" s="97" t="s">
        <v>24</v>
      </c>
      <c r="C38" s="97"/>
      <c r="D38" s="388">
        <v>42185</v>
      </c>
      <c r="E38" s="388">
        <v>42369</v>
      </c>
      <c r="F38" s="177"/>
      <c r="G38" s="389">
        <v>42551</v>
      </c>
      <c r="H38" s="388">
        <v>42735</v>
      </c>
      <c r="I38" s="177"/>
      <c r="J38" s="388">
        <v>42916</v>
      </c>
      <c r="K38" s="388">
        <v>43100</v>
      </c>
      <c r="L38" s="177"/>
      <c r="M38" s="388">
        <v>43281</v>
      </c>
      <c r="N38" s="388">
        <v>43465</v>
      </c>
      <c r="O38" s="177"/>
      <c r="P38" s="388">
        <v>43646</v>
      </c>
      <c r="Q38" s="388">
        <v>43830</v>
      </c>
      <c r="R38" s="177"/>
      <c r="S38" s="388">
        <v>44012</v>
      </c>
      <c r="T38" s="388">
        <v>44196</v>
      </c>
      <c r="U38" s="177"/>
      <c r="V38" s="388">
        <v>44377</v>
      </c>
      <c r="W38" s="388">
        <v>44561</v>
      </c>
      <c r="X38" s="177"/>
      <c r="Y38" s="177">
        <v>44742</v>
      </c>
      <c r="Z38" s="177">
        <v>44926</v>
      </c>
    </row>
    <row r="39" spans="2:26" x14ac:dyDescent="0.25">
      <c r="B39" s="100" t="s">
        <v>142</v>
      </c>
      <c r="C39" s="180"/>
      <c r="D39" s="336">
        <v>410</v>
      </c>
      <c r="E39" s="336">
        <v>598</v>
      </c>
      <c r="F39" s="39"/>
      <c r="G39" s="336">
        <v>667</v>
      </c>
      <c r="H39" s="336">
        <v>794</v>
      </c>
      <c r="I39" s="39"/>
      <c r="J39" s="336">
        <v>711</v>
      </c>
      <c r="K39" s="336">
        <v>729</v>
      </c>
      <c r="L39" s="39"/>
      <c r="M39" s="336">
        <v>738</v>
      </c>
      <c r="N39" s="336">
        <v>770</v>
      </c>
      <c r="O39" s="39"/>
      <c r="P39" s="336">
        <v>776</v>
      </c>
      <c r="Q39" s="336">
        <v>776</v>
      </c>
      <c r="R39" s="39"/>
      <c r="S39" s="336">
        <v>667</v>
      </c>
      <c r="T39" s="336">
        <v>787</v>
      </c>
      <c r="U39" s="38"/>
      <c r="V39" s="330">
        <v>974</v>
      </c>
      <c r="W39" s="336">
        <v>974</v>
      </c>
      <c r="X39" s="38"/>
      <c r="Y39" s="39">
        <v>1024</v>
      </c>
      <c r="Z39" s="39">
        <v>1209</v>
      </c>
    </row>
    <row r="40" spans="2:26" x14ac:dyDescent="0.25">
      <c r="B40" s="100" t="s">
        <v>164</v>
      </c>
      <c r="C40" s="180"/>
      <c r="D40" s="336">
        <v>123</v>
      </c>
      <c r="E40" s="336">
        <v>188</v>
      </c>
      <c r="F40" s="39"/>
      <c r="G40" s="336">
        <v>213</v>
      </c>
      <c r="H40" s="336">
        <v>263</v>
      </c>
      <c r="I40" s="39"/>
      <c r="J40" s="336">
        <v>203</v>
      </c>
      <c r="K40" s="336">
        <v>145</v>
      </c>
      <c r="L40" s="39"/>
      <c r="M40" s="336">
        <v>41</v>
      </c>
      <c r="N40" s="336">
        <v>39</v>
      </c>
      <c r="O40" s="39"/>
      <c r="P40" s="336">
        <v>82</v>
      </c>
      <c r="Q40" s="336">
        <v>0</v>
      </c>
      <c r="R40" s="39"/>
      <c r="S40" s="336">
        <v>0</v>
      </c>
      <c r="T40" s="336">
        <v>0</v>
      </c>
      <c r="U40" s="38"/>
      <c r="V40" s="330">
        <v>0</v>
      </c>
      <c r="W40" s="336">
        <v>0</v>
      </c>
      <c r="X40" s="38"/>
      <c r="Y40" s="39">
        <v>0</v>
      </c>
      <c r="Z40" s="39">
        <v>0</v>
      </c>
    </row>
    <row r="41" spans="2:26" x14ac:dyDescent="0.25">
      <c r="B41" s="100" t="s">
        <v>165</v>
      </c>
      <c r="C41" s="180"/>
      <c r="D41" s="336">
        <v>-36</v>
      </c>
      <c r="E41" s="336">
        <v>-69</v>
      </c>
      <c r="F41" s="39"/>
      <c r="G41" s="336">
        <v>-106</v>
      </c>
      <c r="H41" s="336">
        <v>-132</v>
      </c>
      <c r="I41" s="39"/>
      <c r="J41" s="336">
        <v>-80</v>
      </c>
      <c r="K41" s="336">
        <v>-66</v>
      </c>
      <c r="L41" s="39"/>
      <c r="M41" s="336">
        <v>0</v>
      </c>
      <c r="N41" s="336">
        <v>0</v>
      </c>
      <c r="O41" s="39"/>
      <c r="P41" s="336">
        <v>-4</v>
      </c>
      <c r="Q41" s="336">
        <v>0</v>
      </c>
      <c r="R41" s="39"/>
      <c r="S41" s="336">
        <v>0</v>
      </c>
      <c r="T41" s="336">
        <v>0</v>
      </c>
      <c r="U41" s="38"/>
      <c r="V41" s="330">
        <v>0</v>
      </c>
      <c r="W41" s="336">
        <v>0</v>
      </c>
      <c r="X41" s="38"/>
      <c r="Y41" s="39">
        <v>0</v>
      </c>
      <c r="Z41" s="39">
        <v>0</v>
      </c>
    </row>
    <row r="42" spans="2:26" x14ac:dyDescent="0.25">
      <c r="B42" s="117" t="s">
        <v>166</v>
      </c>
      <c r="C42" s="117"/>
      <c r="D42" s="50">
        <v>497</v>
      </c>
      <c r="E42" s="50">
        <v>717</v>
      </c>
      <c r="F42" s="171"/>
      <c r="G42" s="50">
        <v>774</v>
      </c>
      <c r="H42" s="50">
        <v>925</v>
      </c>
      <c r="I42" s="171"/>
      <c r="J42" s="50">
        <v>834</v>
      </c>
      <c r="K42" s="50">
        <v>808</v>
      </c>
      <c r="L42" s="171"/>
      <c r="M42" s="50">
        <v>779</v>
      </c>
      <c r="N42" s="50">
        <v>809</v>
      </c>
      <c r="O42" s="171"/>
      <c r="P42" s="50">
        <v>854</v>
      </c>
      <c r="Q42" s="50">
        <v>776</v>
      </c>
      <c r="R42" s="171"/>
      <c r="S42" s="50">
        <v>667</v>
      </c>
      <c r="T42" s="50">
        <v>787</v>
      </c>
      <c r="U42" s="49"/>
      <c r="V42" s="49">
        <v>974</v>
      </c>
      <c r="W42" s="50">
        <v>974</v>
      </c>
      <c r="X42" s="49"/>
      <c r="Y42" s="171">
        <v>1024</v>
      </c>
      <c r="Z42" s="171">
        <v>1209</v>
      </c>
    </row>
    <row r="43" spans="2:26" x14ac:dyDescent="0.25">
      <c r="B43" s="100" t="s">
        <v>167</v>
      </c>
      <c r="C43" s="180"/>
      <c r="D43" s="39"/>
      <c r="E43" s="39"/>
      <c r="F43" s="39"/>
      <c r="G43" s="39"/>
      <c r="H43" s="39"/>
      <c r="I43" s="39"/>
      <c r="J43" s="39"/>
      <c r="K43" s="39"/>
      <c r="L43" s="39"/>
      <c r="M43" s="39"/>
      <c r="N43" s="39"/>
      <c r="O43" s="39"/>
      <c r="P43" s="39"/>
      <c r="Q43" s="39"/>
      <c r="R43" s="39"/>
      <c r="S43" s="39"/>
      <c r="T43" s="39"/>
      <c r="U43" s="38"/>
      <c r="V43" s="38"/>
      <c r="W43" s="39"/>
      <c r="X43" s="38"/>
      <c r="Y43" s="39"/>
      <c r="Z43" s="39"/>
    </row>
    <row r="44" spans="2:26" x14ac:dyDescent="0.25">
      <c r="B44" s="167" t="s">
        <v>140</v>
      </c>
      <c r="C44" s="180"/>
      <c r="D44" s="336">
        <v>233</v>
      </c>
      <c r="E44" s="336">
        <v>21</v>
      </c>
      <c r="F44" s="39"/>
      <c r="G44" s="336">
        <v>43</v>
      </c>
      <c r="H44" s="336">
        <v>37</v>
      </c>
      <c r="I44" s="39"/>
      <c r="J44" s="336">
        <v>51</v>
      </c>
      <c r="K44" s="336">
        <v>23</v>
      </c>
      <c r="L44" s="39"/>
      <c r="M44" s="336">
        <v>49</v>
      </c>
      <c r="N44" s="336">
        <v>26</v>
      </c>
      <c r="O44" s="39"/>
      <c r="P44" s="336">
        <v>11</v>
      </c>
      <c r="Q44" s="336">
        <v>61</v>
      </c>
      <c r="R44" s="39"/>
      <c r="S44" s="336">
        <v>34</v>
      </c>
      <c r="T44" s="336">
        <v>62</v>
      </c>
      <c r="U44" s="38"/>
      <c r="V44" s="330">
        <v>93</v>
      </c>
      <c r="W44" s="336">
        <v>64</v>
      </c>
      <c r="X44" s="38"/>
      <c r="Y44" s="39">
        <v>96</v>
      </c>
      <c r="Z44" s="39">
        <v>108</v>
      </c>
    </row>
    <row r="45" spans="2:26" x14ac:dyDescent="0.25">
      <c r="B45" s="167" t="s">
        <v>439</v>
      </c>
      <c r="C45" s="180"/>
      <c r="D45" s="336">
        <v>0</v>
      </c>
      <c r="E45" s="336">
        <v>0</v>
      </c>
      <c r="F45" s="39"/>
      <c r="G45" s="336">
        <v>0</v>
      </c>
      <c r="H45" s="336">
        <v>0</v>
      </c>
      <c r="I45" s="39"/>
      <c r="J45" s="336">
        <v>0</v>
      </c>
      <c r="K45" s="336">
        <v>0</v>
      </c>
      <c r="L45" s="39"/>
      <c r="M45" s="336">
        <v>0</v>
      </c>
      <c r="N45" s="336">
        <v>0</v>
      </c>
      <c r="O45" s="39"/>
      <c r="P45" s="336">
        <v>0</v>
      </c>
      <c r="Q45" s="336">
        <v>0</v>
      </c>
      <c r="R45" s="39"/>
      <c r="S45" s="336">
        <v>0</v>
      </c>
      <c r="T45" s="336">
        <v>0</v>
      </c>
      <c r="U45" s="38"/>
      <c r="V45" s="330">
        <v>0</v>
      </c>
      <c r="W45" s="336">
        <v>0</v>
      </c>
      <c r="X45" s="38"/>
      <c r="Y45" s="39">
        <v>0</v>
      </c>
      <c r="Z45" s="39">
        <v>34</v>
      </c>
    </row>
    <row r="46" spans="2:26" x14ac:dyDescent="0.25">
      <c r="B46" s="167" t="s">
        <v>141</v>
      </c>
      <c r="C46" s="180"/>
      <c r="D46" s="336">
        <v>0</v>
      </c>
      <c r="E46" s="336">
        <v>0</v>
      </c>
      <c r="F46" s="39"/>
      <c r="G46" s="336">
        <v>11</v>
      </c>
      <c r="H46" s="336">
        <v>0</v>
      </c>
      <c r="I46" s="39"/>
      <c r="J46" s="336">
        <v>1</v>
      </c>
      <c r="K46" s="336">
        <v>1</v>
      </c>
      <c r="L46" s="39"/>
      <c r="M46" s="336">
        <v>3</v>
      </c>
      <c r="N46" s="336">
        <v>21</v>
      </c>
      <c r="O46" s="39"/>
      <c r="P46" s="336">
        <v>4</v>
      </c>
      <c r="Q46" s="336">
        <v>2</v>
      </c>
      <c r="R46" s="39"/>
      <c r="S46" s="336">
        <v>2</v>
      </c>
      <c r="T46" s="336">
        <v>4</v>
      </c>
      <c r="U46" s="38"/>
      <c r="V46" s="330">
        <v>28</v>
      </c>
      <c r="W46" s="336">
        <v>5</v>
      </c>
      <c r="X46" s="38"/>
      <c r="Y46" s="39">
        <v>20</v>
      </c>
      <c r="Z46" s="39">
        <v>29</v>
      </c>
    </row>
    <row r="47" spans="2:26" x14ac:dyDescent="0.25">
      <c r="B47" s="167" t="s">
        <v>153</v>
      </c>
      <c r="C47" s="180"/>
      <c r="D47" s="336">
        <v>-51</v>
      </c>
      <c r="E47" s="336">
        <v>-1</v>
      </c>
      <c r="F47" s="39"/>
      <c r="G47" s="336">
        <v>-12</v>
      </c>
      <c r="H47" s="336">
        <v>-2</v>
      </c>
      <c r="I47" s="39"/>
      <c r="J47" s="336">
        <v>-2</v>
      </c>
      <c r="K47" s="336">
        <v>-174</v>
      </c>
      <c r="L47" s="39"/>
      <c r="M47" s="336">
        <v>-8</v>
      </c>
      <c r="N47" s="336">
        <v>-4</v>
      </c>
      <c r="O47" s="39"/>
      <c r="P47" s="336">
        <v>-5</v>
      </c>
      <c r="Q47" s="336">
        <v>-11</v>
      </c>
      <c r="R47" s="39"/>
      <c r="S47" s="336">
        <v>-10</v>
      </c>
      <c r="T47" s="336">
        <v>-27</v>
      </c>
      <c r="U47" s="38"/>
      <c r="V47" s="330">
        <v>-61</v>
      </c>
      <c r="W47" s="336">
        <v>-19</v>
      </c>
      <c r="X47" s="38"/>
      <c r="Y47" s="39">
        <v>-36</v>
      </c>
      <c r="Z47" s="39">
        <v>-180</v>
      </c>
    </row>
    <row r="48" spans="2:26" x14ac:dyDescent="0.25">
      <c r="B48" s="100" t="s">
        <v>168</v>
      </c>
      <c r="C48" s="180"/>
      <c r="D48" s="336">
        <v>0</v>
      </c>
      <c r="E48" s="336">
        <v>-136</v>
      </c>
      <c r="F48" s="39"/>
      <c r="G48" s="336">
        <v>-221</v>
      </c>
      <c r="H48" s="336">
        <v>-240</v>
      </c>
      <c r="I48" s="39"/>
      <c r="J48" s="336">
        <v>-169</v>
      </c>
      <c r="K48" s="336">
        <v>-99</v>
      </c>
      <c r="L48" s="39"/>
      <c r="M48" s="336">
        <v>-158</v>
      </c>
      <c r="N48" s="336">
        <v>-100</v>
      </c>
      <c r="O48" s="39"/>
      <c r="P48" s="336">
        <v>-140</v>
      </c>
      <c r="Q48" s="336">
        <v>-213</v>
      </c>
      <c r="R48" s="39"/>
      <c r="S48" s="336">
        <v>-141</v>
      </c>
      <c r="T48" s="336">
        <v>-219</v>
      </c>
      <c r="U48" s="38"/>
      <c r="V48" s="330">
        <v>-330</v>
      </c>
      <c r="W48" s="336">
        <v>-254</v>
      </c>
      <c r="X48" s="38"/>
      <c r="Y48" s="39">
        <v>-324</v>
      </c>
      <c r="Z48" s="39">
        <v>-359</v>
      </c>
    </row>
    <row r="49" spans="2:26" x14ac:dyDescent="0.25">
      <c r="B49" s="117" t="s">
        <v>169</v>
      </c>
      <c r="C49" s="117"/>
      <c r="D49" s="50">
        <v>679</v>
      </c>
      <c r="E49" s="50">
        <v>601</v>
      </c>
      <c r="F49" s="171"/>
      <c r="G49" s="50">
        <v>595</v>
      </c>
      <c r="H49" s="50">
        <v>720</v>
      </c>
      <c r="I49" s="171"/>
      <c r="J49" s="50">
        <v>715</v>
      </c>
      <c r="K49" s="50">
        <v>559</v>
      </c>
      <c r="L49" s="171"/>
      <c r="M49" s="50">
        <v>665</v>
      </c>
      <c r="N49" s="50">
        <v>752</v>
      </c>
      <c r="O49" s="171"/>
      <c r="P49" s="50">
        <v>724</v>
      </c>
      <c r="Q49" s="50">
        <v>615</v>
      </c>
      <c r="R49" s="171"/>
      <c r="S49" s="50">
        <v>552</v>
      </c>
      <c r="T49" s="50">
        <v>607</v>
      </c>
      <c r="U49" s="49"/>
      <c r="V49" s="49">
        <v>704</v>
      </c>
      <c r="W49" s="50">
        <v>770</v>
      </c>
      <c r="X49" s="49"/>
      <c r="Y49" s="171">
        <v>780</v>
      </c>
      <c r="Z49" s="171">
        <v>841</v>
      </c>
    </row>
    <row r="50" spans="2:26" x14ac:dyDescent="0.25">
      <c r="B50" s="100" t="s">
        <v>170</v>
      </c>
      <c r="C50" s="100"/>
      <c r="D50" s="336">
        <v>-77</v>
      </c>
      <c r="E50" s="336">
        <v>-71</v>
      </c>
      <c r="F50" s="39"/>
      <c r="G50" s="336">
        <v>-77</v>
      </c>
      <c r="H50" s="336">
        <v>-75</v>
      </c>
      <c r="I50" s="39"/>
      <c r="J50" s="336">
        <v>-75</v>
      </c>
      <c r="K50" s="336">
        <v>-76</v>
      </c>
      <c r="L50" s="39"/>
      <c r="M50" s="336">
        <v>-99</v>
      </c>
      <c r="N50" s="336">
        <v>-87</v>
      </c>
      <c r="O50" s="39"/>
      <c r="P50" s="336">
        <v>-96</v>
      </c>
      <c r="Q50" s="336">
        <v>-98</v>
      </c>
      <c r="R50" s="39"/>
      <c r="S50" s="336">
        <v>-107</v>
      </c>
      <c r="T50" s="336">
        <v>-119</v>
      </c>
      <c r="U50" s="38"/>
      <c r="V50" s="330">
        <v>-118</v>
      </c>
      <c r="W50" s="336">
        <v>-119</v>
      </c>
      <c r="X50" s="38"/>
      <c r="Y50" s="39">
        <v>-152</v>
      </c>
      <c r="Z50" s="39">
        <v>-153</v>
      </c>
    </row>
    <row r="51" spans="2:26" x14ac:dyDescent="0.25">
      <c r="B51" s="100" t="s">
        <v>171</v>
      </c>
      <c r="C51" s="100"/>
      <c r="D51" s="336">
        <v>-4</v>
      </c>
      <c r="E51" s="336">
        <v>-4</v>
      </c>
      <c r="F51" s="39"/>
      <c r="G51" s="336">
        <v>-4</v>
      </c>
      <c r="H51" s="336">
        <v>-3</v>
      </c>
      <c r="I51" s="39"/>
      <c r="J51" s="336">
        <v>-4</v>
      </c>
      <c r="K51" s="336">
        <v>-3</v>
      </c>
      <c r="L51" s="39"/>
      <c r="M51" s="336">
        <v>-3</v>
      </c>
      <c r="N51" s="336">
        <v>-3</v>
      </c>
      <c r="O51" s="39"/>
      <c r="P51" s="336">
        <v>-3</v>
      </c>
      <c r="Q51" s="336">
        <v>-3</v>
      </c>
      <c r="R51" s="39"/>
      <c r="S51" s="336">
        <v>-3</v>
      </c>
      <c r="T51" s="336">
        <v>-3</v>
      </c>
      <c r="U51" s="38"/>
      <c r="V51" s="330">
        <v>-3</v>
      </c>
      <c r="W51" s="336">
        <v>-3</v>
      </c>
      <c r="X51" s="38"/>
      <c r="Y51" s="39">
        <v>0</v>
      </c>
      <c r="Z51" s="39">
        <v>0</v>
      </c>
    </row>
    <row r="52" spans="2:26" x14ac:dyDescent="0.25">
      <c r="B52" s="179" t="s">
        <v>172</v>
      </c>
      <c r="C52" s="179"/>
      <c r="D52" s="338">
        <v>598</v>
      </c>
      <c r="E52" s="338">
        <v>526</v>
      </c>
      <c r="F52" s="43"/>
      <c r="G52" s="338">
        <v>514</v>
      </c>
      <c r="H52" s="338">
        <v>642</v>
      </c>
      <c r="I52" s="43"/>
      <c r="J52" s="338">
        <v>636</v>
      </c>
      <c r="K52" s="338">
        <v>480</v>
      </c>
      <c r="L52" s="43"/>
      <c r="M52" s="338">
        <v>563</v>
      </c>
      <c r="N52" s="338">
        <v>662</v>
      </c>
      <c r="O52" s="43"/>
      <c r="P52" s="338">
        <v>625</v>
      </c>
      <c r="Q52" s="338">
        <v>514</v>
      </c>
      <c r="R52" s="43"/>
      <c r="S52" s="338">
        <v>442</v>
      </c>
      <c r="T52" s="338">
        <v>485</v>
      </c>
      <c r="U52" s="42"/>
      <c r="V52" s="42">
        <v>583</v>
      </c>
      <c r="W52" s="338">
        <v>648</v>
      </c>
      <c r="X52" s="42"/>
      <c r="Y52" s="43">
        <v>628</v>
      </c>
      <c r="Z52" s="43">
        <v>688</v>
      </c>
    </row>
    <row r="53" spans="2:26" x14ac:dyDescent="0.25">
      <c r="B53" s="100" t="s">
        <v>173</v>
      </c>
      <c r="C53" s="180"/>
      <c r="D53" s="336">
        <v>435</v>
      </c>
      <c r="E53" s="336">
        <v>586</v>
      </c>
      <c r="F53" s="39"/>
      <c r="G53" s="336">
        <v>434</v>
      </c>
      <c r="H53" s="336">
        <v>389</v>
      </c>
      <c r="I53" s="39"/>
      <c r="J53" s="336">
        <v>270</v>
      </c>
      <c r="K53" s="336">
        <v>356</v>
      </c>
      <c r="L53" s="39"/>
      <c r="M53" s="336">
        <v>309</v>
      </c>
      <c r="N53" s="336">
        <v>344</v>
      </c>
      <c r="O53" s="39"/>
      <c r="P53" s="336">
        <v>207</v>
      </c>
      <c r="Q53" s="336">
        <v>220</v>
      </c>
      <c r="R53" s="39"/>
      <c r="S53" s="336">
        <v>202</v>
      </c>
      <c r="T53" s="336">
        <v>289</v>
      </c>
      <c r="U53" s="38"/>
      <c r="V53" s="330">
        <v>117</v>
      </c>
      <c r="W53" s="336">
        <v>323</v>
      </c>
      <c r="X53" s="38"/>
      <c r="Y53" s="39">
        <v>132</v>
      </c>
      <c r="Z53" s="39">
        <v>349</v>
      </c>
    </row>
    <row r="54" spans="2:26" x14ac:dyDescent="0.25">
      <c r="B54" s="100" t="s">
        <v>174</v>
      </c>
      <c r="C54" s="100"/>
      <c r="D54" s="336">
        <v>0</v>
      </c>
      <c r="E54" s="336">
        <v>0</v>
      </c>
      <c r="F54" s="39"/>
      <c r="G54" s="336">
        <v>0</v>
      </c>
      <c r="H54" s="336">
        <v>0</v>
      </c>
      <c r="I54" s="39"/>
      <c r="J54" s="336">
        <v>0</v>
      </c>
      <c r="K54" s="336">
        <v>0</v>
      </c>
      <c r="L54" s="39"/>
      <c r="M54" s="336">
        <v>0</v>
      </c>
      <c r="N54" s="336">
        <v>0</v>
      </c>
      <c r="O54" s="39"/>
      <c r="P54" s="336">
        <v>0</v>
      </c>
      <c r="Q54" s="336">
        <v>-36</v>
      </c>
      <c r="R54" s="39"/>
      <c r="S54" s="336">
        <v>-30</v>
      </c>
      <c r="T54" s="336">
        <v>-56</v>
      </c>
      <c r="U54" s="38"/>
      <c r="V54" s="330">
        <v>-66</v>
      </c>
      <c r="W54" s="336">
        <v>-64</v>
      </c>
      <c r="X54" s="38"/>
      <c r="Y54" s="39">
        <v>-58</v>
      </c>
      <c r="Z54" s="39">
        <v>-54</v>
      </c>
    </row>
    <row r="55" spans="2:26" x14ac:dyDescent="0.25">
      <c r="B55" s="100" t="s">
        <v>175</v>
      </c>
      <c r="C55" s="100"/>
      <c r="D55" s="336">
        <v>-149</v>
      </c>
      <c r="E55" s="336">
        <v>-149</v>
      </c>
      <c r="F55" s="39"/>
      <c r="G55" s="336">
        <v>-149</v>
      </c>
      <c r="H55" s="336">
        <v>-149</v>
      </c>
      <c r="I55" s="39"/>
      <c r="J55" s="336">
        <v>-149</v>
      </c>
      <c r="K55" s="336">
        <v>-150</v>
      </c>
      <c r="L55" s="39"/>
      <c r="M55" s="336">
        <v>-150</v>
      </c>
      <c r="N55" s="336">
        <v>-150</v>
      </c>
      <c r="O55" s="39"/>
      <c r="P55" s="336">
        <v>-150</v>
      </c>
      <c r="Q55" s="336">
        <v>0</v>
      </c>
      <c r="R55" s="39"/>
      <c r="S55" s="336">
        <v>0</v>
      </c>
      <c r="T55" s="336">
        <v>0</v>
      </c>
      <c r="U55" s="38"/>
      <c r="V55" s="330">
        <v>0</v>
      </c>
      <c r="W55" s="336">
        <v>0</v>
      </c>
      <c r="X55" s="38"/>
      <c r="Y55" s="39">
        <v>-120</v>
      </c>
      <c r="Z55" s="39">
        <v>0</v>
      </c>
    </row>
    <row r="56" spans="2:26" x14ac:dyDescent="0.25">
      <c r="B56" s="100" t="s">
        <v>176</v>
      </c>
      <c r="C56" s="100"/>
      <c r="D56" s="336">
        <v>-186</v>
      </c>
      <c r="E56" s="336">
        <v>-206</v>
      </c>
      <c r="F56" s="39"/>
      <c r="G56" s="336">
        <v>-180</v>
      </c>
      <c r="H56" s="336">
        <v>-161</v>
      </c>
      <c r="I56" s="39"/>
      <c r="J56" s="336">
        <v>-230</v>
      </c>
      <c r="K56" s="336">
        <v>-243</v>
      </c>
      <c r="L56" s="39"/>
      <c r="M56" s="336">
        <v>-258</v>
      </c>
      <c r="N56" s="336">
        <v>-212</v>
      </c>
      <c r="O56" s="39"/>
      <c r="P56" s="336">
        <v>-208</v>
      </c>
      <c r="Q56" s="336">
        <v>-24</v>
      </c>
      <c r="R56" s="39"/>
      <c r="S56" s="336">
        <v>-3</v>
      </c>
      <c r="T56" s="336">
        <v>-2</v>
      </c>
      <c r="U56" s="38"/>
      <c r="V56" s="330">
        <v>-2</v>
      </c>
      <c r="W56" s="336">
        <v>0</v>
      </c>
      <c r="X56" s="38"/>
      <c r="Y56" s="39">
        <v>0</v>
      </c>
      <c r="Z56" s="39">
        <v>0</v>
      </c>
    </row>
    <row r="57" spans="2:26" x14ac:dyDescent="0.25">
      <c r="B57" s="117" t="s">
        <v>163</v>
      </c>
      <c r="C57" s="117"/>
      <c r="D57" s="50">
        <v>698</v>
      </c>
      <c r="E57" s="50">
        <v>757</v>
      </c>
      <c r="F57" s="171"/>
      <c r="G57" s="50">
        <v>619</v>
      </c>
      <c r="H57" s="50">
        <v>721</v>
      </c>
      <c r="I57" s="171"/>
      <c r="J57" s="50">
        <v>527</v>
      </c>
      <c r="K57" s="50">
        <v>443</v>
      </c>
      <c r="L57" s="171"/>
      <c r="M57" s="50">
        <v>464</v>
      </c>
      <c r="N57" s="50">
        <v>644</v>
      </c>
      <c r="O57" s="171"/>
      <c r="P57" s="50">
        <v>474</v>
      </c>
      <c r="Q57" s="50">
        <v>674</v>
      </c>
      <c r="R57" s="171"/>
      <c r="S57" s="50">
        <v>611</v>
      </c>
      <c r="T57" s="50">
        <v>716</v>
      </c>
      <c r="U57" s="49"/>
      <c r="V57" s="49">
        <v>632</v>
      </c>
      <c r="W57" s="50">
        <v>907</v>
      </c>
      <c r="X57" s="49"/>
      <c r="Y57" s="171">
        <v>582</v>
      </c>
      <c r="Z57" s="171">
        <v>983</v>
      </c>
    </row>
  </sheetData>
  <pageMargins left="0.7" right="0.7" top="0.75" bottom="0.75" header="0.3" footer="0.3"/>
  <pageSetup paperSize="9" scale="46" orientation="landscape"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FF1FA-A6C3-4BCA-8BFB-3E2A3612A338}">
  <sheetPr>
    <tabColor rgb="FFFFFFCC"/>
    <pageSetUpPr fitToPage="1"/>
  </sheetPr>
  <dimension ref="B2:AH73"/>
  <sheetViews>
    <sheetView showGridLines="0" zoomScale="85" zoomScaleNormal="85" zoomScaleSheetLayoutView="85" workbookViewId="0"/>
  </sheetViews>
  <sheetFormatPr defaultColWidth="9" defaultRowHeight="15" x14ac:dyDescent="0.25"/>
  <cols>
    <col min="1" max="1" width="2.7109375" customWidth="1"/>
    <col min="2" max="2" width="89.42578125" bestFit="1" customWidth="1"/>
    <col min="8" max="8" width="9.140625" customWidth="1"/>
    <col min="26" max="26" width="9.140625" customWidth="1"/>
    <col min="27" max="27" width="9" customWidth="1"/>
    <col min="35" max="35" width="2.7109375" customWidth="1"/>
  </cols>
  <sheetData>
    <row r="2" spans="2:34" ht="31.5" x14ac:dyDescent="0.5">
      <c r="B2" s="8" t="s">
        <v>6</v>
      </c>
    </row>
    <row r="4" spans="2:34" ht="21" x14ac:dyDescent="0.35">
      <c r="B4" s="9" t="s">
        <v>177</v>
      </c>
      <c r="C4" s="174"/>
      <c r="D4" s="174"/>
      <c r="E4" s="174"/>
      <c r="F4" s="174"/>
      <c r="G4" s="174"/>
    </row>
    <row r="5" spans="2:34" ht="15" customHeight="1" x14ac:dyDescent="0.25">
      <c r="D5" s="359">
        <v>2015</v>
      </c>
      <c r="E5" s="25"/>
      <c r="F5" s="25"/>
      <c r="H5" s="359">
        <v>2016</v>
      </c>
      <c r="I5" s="25"/>
      <c r="J5" s="25"/>
      <c r="L5" s="359">
        <v>2017</v>
      </c>
      <c r="M5" s="25"/>
      <c r="N5" s="25"/>
      <c r="P5" s="359">
        <v>2018</v>
      </c>
      <c r="Q5" s="25"/>
      <c r="R5" s="25"/>
      <c r="T5" s="359">
        <v>2019</v>
      </c>
      <c r="U5" s="25"/>
      <c r="V5" s="25"/>
      <c r="X5" s="359">
        <v>2020</v>
      </c>
      <c r="Y5" s="25"/>
      <c r="Z5" s="25"/>
      <c r="AA5" s="2"/>
      <c r="AB5" s="327">
        <v>2021</v>
      </c>
      <c r="AC5" s="25"/>
      <c r="AD5" s="25"/>
      <c r="AE5" s="2"/>
      <c r="AF5" s="25">
        <v>2022</v>
      </c>
      <c r="AG5" s="25"/>
      <c r="AH5" s="25"/>
    </row>
    <row r="6" spans="2:34" ht="15" customHeight="1" thickBot="1" x14ac:dyDescent="0.3">
      <c r="B6" s="97" t="s">
        <v>24</v>
      </c>
      <c r="C6" s="12"/>
      <c r="D6" s="98" t="s">
        <v>25</v>
      </c>
      <c r="E6" s="98" t="s">
        <v>26</v>
      </c>
      <c r="F6" s="98" t="s">
        <v>27</v>
      </c>
      <c r="G6" s="98"/>
      <c r="H6" s="98" t="s">
        <v>28</v>
      </c>
      <c r="I6" s="98" t="s">
        <v>29</v>
      </c>
      <c r="J6" s="98" t="s">
        <v>30</v>
      </c>
      <c r="K6" s="98"/>
      <c r="L6" s="98" t="s">
        <v>31</v>
      </c>
      <c r="M6" s="98" t="s">
        <v>32</v>
      </c>
      <c r="N6" s="98" t="s">
        <v>33</v>
      </c>
      <c r="O6" s="98"/>
      <c r="P6" s="98" t="s">
        <v>34</v>
      </c>
      <c r="Q6" s="98" t="s">
        <v>35</v>
      </c>
      <c r="R6" s="98" t="s">
        <v>36</v>
      </c>
      <c r="S6" s="98"/>
      <c r="T6" s="98" t="s">
        <v>37</v>
      </c>
      <c r="U6" s="98" t="s">
        <v>38</v>
      </c>
      <c r="V6" s="98" t="s">
        <v>39</v>
      </c>
      <c r="W6" s="98"/>
      <c r="X6" s="98" t="s">
        <v>40</v>
      </c>
      <c r="Y6" s="98" t="s">
        <v>41</v>
      </c>
      <c r="Z6" s="98" t="s">
        <v>42</v>
      </c>
      <c r="AA6" s="99"/>
      <c r="AB6" s="99" t="s">
        <v>43</v>
      </c>
      <c r="AC6" s="98" t="s">
        <v>44</v>
      </c>
      <c r="AD6" s="98" t="s">
        <v>45</v>
      </c>
      <c r="AE6" s="99"/>
      <c r="AF6" s="98" t="s">
        <v>422</v>
      </c>
      <c r="AG6" s="98" t="s">
        <v>434</v>
      </c>
      <c r="AH6" s="98" t="s">
        <v>435</v>
      </c>
    </row>
    <row r="7" spans="2:34" x14ac:dyDescent="0.25">
      <c r="B7" s="129" t="s">
        <v>178</v>
      </c>
      <c r="H7" s="181"/>
      <c r="I7" s="181"/>
      <c r="J7" s="181"/>
      <c r="K7" s="181"/>
      <c r="L7" s="181"/>
      <c r="M7" s="181"/>
      <c r="N7" s="181"/>
      <c r="O7" s="181"/>
      <c r="P7" s="181"/>
      <c r="Q7" s="181"/>
      <c r="R7" s="181"/>
      <c r="S7" s="181"/>
      <c r="T7" s="181"/>
      <c r="U7" s="181"/>
      <c r="V7" s="181"/>
      <c r="W7" s="181"/>
      <c r="X7" s="182"/>
      <c r="Y7" s="182"/>
      <c r="Z7" s="182"/>
      <c r="AA7" s="182"/>
      <c r="AB7" s="182"/>
      <c r="AC7" s="181"/>
      <c r="AD7" s="181"/>
      <c r="AE7" s="182"/>
      <c r="AF7" s="181"/>
      <c r="AG7" s="181"/>
      <c r="AH7" s="181"/>
    </row>
    <row r="8" spans="2:34" x14ac:dyDescent="0.25">
      <c r="B8" s="100" t="s">
        <v>179</v>
      </c>
      <c r="C8" s="100"/>
      <c r="D8" s="336">
        <v>130</v>
      </c>
      <c r="E8" s="336">
        <v>41</v>
      </c>
      <c r="F8" s="336">
        <v>171</v>
      </c>
      <c r="G8" s="100"/>
      <c r="H8" s="336">
        <v>49</v>
      </c>
      <c r="I8" s="336">
        <v>-315</v>
      </c>
      <c r="J8" s="336">
        <v>-266</v>
      </c>
      <c r="K8" s="39"/>
      <c r="L8" s="336">
        <v>62</v>
      </c>
      <c r="M8" s="336">
        <v>193</v>
      </c>
      <c r="N8" s="336">
        <v>255</v>
      </c>
      <c r="O8" s="39"/>
      <c r="P8" s="336">
        <v>74</v>
      </c>
      <c r="Q8" s="336">
        <v>199</v>
      </c>
      <c r="R8" s="336">
        <v>273</v>
      </c>
      <c r="S8" s="39"/>
      <c r="T8" s="336">
        <v>90</v>
      </c>
      <c r="U8" s="336">
        <v>195</v>
      </c>
      <c r="V8" s="336">
        <v>285</v>
      </c>
      <c r="W8" s="39"/>
      <c r="X8" s="330">
        <v>39</v>
      </c>
      <c r="Y8" s="330">
        <v>99</v>
      </c>
      <c r="Z8" s="330">
        <v>138</v>
      </c>
      <c r="AA8" s="38"/>
      <c r="AB8" s="330">
        <v>228</v>
      </c>
      <c r="AC8" s="336">
        <v>259</v>
      </c>
      <c r="AD8" s="336">
        <v>487</v>
      </c>
      <c r="AE8" s="38"/>
      <c r="AF8" s="39">
        <v>308</v>
      </c>
      <c r="AG8" s="39">
        <v>300</v>
      </c>
      <c r="AH8" s="39">
        <v>608</v>
      </c>
    </row>
    <row r="9" spans="2:34" x14ac:dyDescent="0.25">
      <c r="B9" s="100"/>
      <c r="C9" s="100"/>
      <c r="D9" s="39"/>
      <c r="E9" s="39"/>
      <c r="F9" s="39"/>
      <c r="G9" s="100"/>
      <c r="H9" s="39"/>
      <c r="I9" s="39"/>
      <c r="J9" s="39"/>
      <c r="K9" s="39"/>
      <c r="L9" s="39"/>
      <c r="M9" s="39"/>
      <c r="N9" s="39"/>
      <c r="O9" s="39"/>
      <c r="P9" s="39"/>
      <c r="Q9" s="39"/>
      <c r="R9" s="39"/>
      <c r="S9" s="39"/>
      <c r="T9" s="39"/>
      <c r="U9" s="39"/>
      <c r="V9" s="39"/>
      <c r="W9" s="39"/>
      <c r="X9" s="38"/>
      <c r="Y9" s="38"/>
      <c r="Z9" s="38"/>
      <c r="AA9" s="38"/>
      <c r="AB9" s="38"/>
      <c r="AC9" s="39"/>
      <c r="AD9" s="39"/>
      <c r="AE9" s="38"/>
      <c r="AF9" s="39"/>
      <c r="AG9" s="39"/>
      <c r="AH9" s="39"/>
    </row>
    <row r="10" spans="2:34" x14ac:dyDescent="0.25">
      <c r="B10" s="100" t="s">
        <v>180</v>
      </c>
      <c r="C10" s="100"/>
      <c r="D10" s="39"/>
      <c r="E10" s="39"/>
      <c r="F10" s="39"/>
      <c r="G10" s="100"/>
      <c r="H10" s="39"/>
      <c r="I10" s="39"/>
      <c r="J10" s="39"/>
      <c r="K10" s="39"/>
      <c r="L10" s="39"/>
      <c r="M10" s="39"/>
      <c r="N10" s="39"/>
      <c r="O10" s="39"/>
      <c r="P10" s="39"/>
      <c r="Q10" s="39"/>
      <c r="R10" s="39"/>
      <c r="S10" s="39"/>
      <c r="T10" s="39"/>
      <c r="U10" s="39"/>
      <c r="V10" s="39"/>
      <c r="W10" s="39"/>
      <c r="X10" s="38"/>
      <c r="Y10" s="38"/>
      <c r="Z10" s="38"/>
      <c r="AA10" s="38"/>
      <c r="AB10" s="38"/>
      <c r="AC10" s="39"/>
      <c r="AD10" s="39"/>
      <c r="AE10" s="38"/>
      <c r="AF10" s="39"/>
      <c r="AG10" s="39"/>
      <c r="AH10" s="39"/>
    </row>
    <row r="11" spans="2:34" x14ac:dyDescent="0.25">
      <c r="B11" s="167" t="s">
        <v>181</v>
      </c>
      <c r="C11" s="100"/>
      <c r="D11" s="336">
        <v>33</v>
      </c>
      <c r="E11" s="336">
        <v>-20</v>
      </c>
      <c r="F11" s="336">
        <v>13</v>
      </c>
      <c r="G11" s="100"/>
      <c r="H11" s="336">
        <v>6</v>
      </c>
      <c r="I11" s="336">
        <v>-12</v>
      </c>
      <c r="J11" s="336">
        <v>-6</v>
      </c>
      <c r="K11" s="39"/>
      <c r="L11" s="336">
        <v>14</v>
      </c>
      <c r="M11" s="336">
        <v>3</v>
      </c>
      <c r="N11" s="336">
        <v>17</v>
      </c>
      <c r="O11" s="39"/>
      <c r="P11" s="336">
        <v>16</v>
      </c>
      <c r="Q11" s="336">
        <v>-11</v>
      </c>
      <c r="R11" s="336">
        <v>5</v>
      </c>
      <c r="S11" s="39"/>
      <c r="T11" s="336">
        <v>20</v>
      </c>
      <c r="U11" s="336">
        <v>2</v>
      </c>
      <c r="V11" s="336">
        <v>22</v>
      </c>
      <c r="W11" s="39"/>
      <c r="X11" s="330">
        <v>16</v>
      </c>
      <c r="Y11" s="330">
        <v>25</v>
      </c>
      <c r="Z11" s="330">
        <v>41</v>
      </c>
      <c r="AA11" s="38"/>
      <c r="AB11" s="330">
        <v>52</v>
      </c>
      <c r="AC11" s="336">
        <v>51</v>
      </c>
      <c r="AD11" s="336">
        <v>103</v>
      </c>
      <c r="AE11" s="38"/>
      <c r="AF11" s="39">
        <v>72</v>
      </c>
      <c r="AG11" s="39">
        <v>65</v>
      </c>
      <c r="AH11" s="39">
        <v>137</v>
      </c>
    </row>
    <row r="12" spans="2:34" x14ac:dyDescent="0.25">
      <c r="B12" s="167" t="s">
        <v>60</v>
      </c>
      <c r="C12" s="100"/>
      <c r="D12" s="336">
        <v>16</v>
      </c>
      <c r="E12" s="336">
        <v>15</v>
      </c>
      <c r="F12" s="336">
        <v>31</v>
      </c>
      <c r="G12" s="100"/>
      <c r="H12" s="336">
        <v>14</v>
      </c>
      <c r="I12" s="336">
        <v>16</v>
      </c>
      <c r="J12" s="336">
        <v>30</v>
      </c>
      <c r="K12" s="39"/>
      <c r="L12" s="336">
        <v>17</v>
      </c>
      <c r="M12" s="336">
        <v>18</v>
      </c>
      <c r="N12" s="336">
        <v>35</v>
      </c>
      <c r="O12" s="39"/>
      <c r="P12" s="336">
        <v>16</v>
      </c>
      <c r="Q12" s="336">
        <v>17</v>
      </c>
      <c r="R12" s="336">
        <v>33</v>
      </c>
      <c r="S12" s="39"/>
      <c r="T12" s="336">
        <v>21</v>
      </c>
      <c r="U12" s="336">
        <v>13</v>
      </c>
      <c r="V12" s="336">
        <v>34</v>
      </c>
      <c r="W12" s="39"/>
      <c r="X12" s="330">
        <v>7</v>
      </c>
      <c r="Y12" s="330">
        <v>7</v>
      </c>
      <c r="Z12" s="330">
        <v>14</v>
      </c>
      <c r="AA12" s="38"/>
      <c r="AB12" s="330">
        <v>6</v>
      </c>
      <c r="AC12" s="336">
        <v>7</v>
      </c>
      <c r="AD12" s="336">
        <v>13</v>
      </c>
      <c r="AE12" s="38"/>
      <c r="AF12" s="39">
        <v>6</v>
      </c>
      <c r="AG12" s="39">
        <v>5</v>
      </c>
      <c r="AH12" s="39">
        <v>11</v>
      </c>
    </row>
    <row r="13" spans="2:34" x14ac:dyDescent="0.25">
      <c r="B13" s="167" t="s">
        <v>182</v>
      </c>
      <c r="C13" s="100"/>
      <c r="D13" s="336">
        <v>-3</v>
      </c>
      <c r="E13" s="336">
        <v>0</v>
      </c>
      <c r="F13" s="336">
        <v>-3</v>
      </c>
      <c r="G13" s="100"/>
      <c r="H13" s="336">
        <v>0</v>
      </c>
      <c r="I13" s="336">
        <v>-2</v>
      </c>
      <c r="J13" s="336">
        <v>-2</v>
      </c>
      <c r="K13" s="39"/>
      <c r="L13" s="336">
        <v>-4</v>
      </c>
      <c r="M13" s="336">
        <v>-4</v>
      </c>
      <c r="N13" s="336">
        <v>-8</v>
      </c>
      <c r="O13" s="39"/>
      <c r="P13" s="336">
        <v>-4</v>
      </c>
      <c r="Q13" s="336">
        <v>-3</v>
      </c>
      <c r="R13" s="336">
        <v>-7</v>
      </c>
      <c r="S13" s="39"/>
      <c r="T13" s="336">
        <v>0</v>
      </c>
      <c r="U13" s="336">
        <v>0</v>
      </c>
      <c r="V13" s="336">
        <v>0</v>
      </c>
      <c r="W13" s="39"/>
      <c r="X13" s="330">
        <v>0</v>
      </c>
      <c r="Y13" s="330">
        <v>0</v>
      </c>
      <c r="Z13" s="330">
        <v>0</v>
      </c>
      <c r="AA13" s="38"/>
      <c r="AB13" s="330">
        <v>0</v>
      </c>
      <c r="AC13" s="336">
        <v>2</v>
      </c>
      <c r="AD13" s="336">
        <v>2</v>
      </c>
      <c r="AE13" s="38"/>
      <c r="AF13" s="39">
        <v>2</v>
      </c>
      <c r="AG13" s="39">
        <v>3</v>
      </c>
      <c r="AH13" s="39">
        <v>5</v>
      </c>
    </row>
    <row r="14" spans="2:34" x14ac:dyDescent="0.25">
      <c r="B14" s="167" t="s">
        <v>183</v>
      </c>
      <c r="C14" s="100"/>
      <c r="D14" s="336">
        <v>22</v>
      </c>
      <c r="E14" s="336">
        <v>40</v>
      </c>
      <c r="F14" s="336">
        <v>62</v>
      </c>
      <c r="G14" s="100"/>
      <c r="H14" s="336">
        <v>-14</v>
      </c>
      <c r="I14" s="336">
        <v>-26</v>
      </c>
      <c r="J14" s="336">
        <v>-40</v>
      </c>
      <c r="K14" s="39"/>
      <c r="L14" s="336">
        <v>11</v>
      </c>
      <c r="M14" s="336">
        <v>4</v>
      </c>
      <c r="N14" s="336">
        <v>15</v>
      </c>
      <c r="O14" s="39"/>
      <c r="P14" s="336">
        <v>5</v>
      </c>
      <c r="Q14" s="336">
        <v>-36</v>
      </c>
      <c r="R14" s="336">
        <v>-31</v>
      </c>
      <c r="S14" s="39"/>
      <c r="T14" s="360">
        <v>-11</v>
      </c>
      <c r="U14" s="360">
        <v>-26</v>
      </c>
      <c r="V14" s="360">
        <v>-37</v>
      </c>
      <c r="W14" s="105"/>
      <c r="X14" s="364">
        <v>-21</v>
      </c>
      <c r="Y14" s="330">
        <v>-1</v>
      </c>
      <c r="Z14" s="330">
        <v>-22</v>
      </c>
      <c r="AA14" s="106"/>
      <c r="AB14" s="364">
        <v>0</v>
      </c>
      <c r="AC14" s="336">
        <v>-2</v>
      </c>
      <c r="AD14" s="360">
        <v>-2</v>
      </c>
      <c r="AE14" s="106"/>
      <c r="AF14" s="105">
        <v>0</v>
      </c>
      <c r="AG14" s="105">
        <v>0</v>
      </c>
      <c r="AH14" s="105">
        <v>0</v>
      </c>
    </row>
    <row r="15" spans="2:34" x14ac:dyDescent="0.25">
      <c r="B15" s="167" t="s">
        <v>184</v>
      </c>
      <c r="C15" s="100"/>
      <c r="D15" s="336">
        <v>0</v>
      </c>
      <c r="E15" s="336">
        <v>0</v>
      </c>
      <c r="F15" s="336">
        <v>0</v>
      </c>
      <c r="G15" s="100"/>
      <c r="H15" s="336">
        <v>0</v>
      </c>
      <c r="I15" s="336">
        <v>0</v>
      </c>
      <c r="J15" s="336">
        <v>0</v>
      </c>
      <c r="K15" s="39"/>
      <c r="L15" s="336">
        <v>0</v>
      </c>
      <c r="M15" s="336">
        <v>0</v>
      </c>
      <c r="N15" s="336">
        <v>0</v>
      </c>
      <c r="O15" s="39"/>
      <c r="P15" s="336">
        <v>0</v>
      </c>
      <c r="Q15" s="336">
        <v>-113</v>
      </c>
      <c r="R15" s="336">
        <v>-113</v>
      </c>
      <c r="S15" s="39"/>
      <c r="T15" s="360">
        <v>-1</v>
      </c>
      <c r="U15" s="360">
        <v>0</v>
      </c>
      <c r="V15" s="360">
        <v>-1</v>
      </c>
      <c r="W15" s="105"/>
      <c r="X15" s="364">
        <v>0</v>
      </c>
      <c r="Y15" s="330">
        <v>0</v>
      </c>
      <c r="Z15" s="330">
        <v>0</v>
      </c>
      <c r="AA15" s="106"/>
      <c r="AB15" s="364">
        <v>0</v>
      </c>
      <c r="AC15" s="336">
        <v>0</v>
      </c>
      <c r="AD15" s="360">
        <v>0</v>
      </c>
      <c r="AE15" s="106"/>
      <c r="AF15" s="105">
        <v>0</v>
      </c>
      <c r="AG15" s="105">
        <v>0</v>
      </c>
      <c r="AH15" s="105">
        <v>0</v>
      </c>
    </row>
    <row r="16" spans="2:34" x14ac:dyDescent="0.25">
      <c r="B16" s="167" t="s">
        <v>185</v>
      </c>
      <c r="C16" s="100"/>
      <c r="D16" s="336">
        <v>8</v>
      </c>
      <c r="E16" s="336">
        <v>5</v>
      </c>
      <c r="F16" s="336">
        <v>13</v>
      </c>
      <c r="G16" s="100"/>
      <c r="H16" s="336">
        <v>6</v>
      </c>
      <c r="I16" s="336">
        <v>5</v>
      </c>
      <c r="J16" s="336">
        <v>11</v>
      </c>
      <c r="K16" s="39"/>
      <c r="L16" s="336">
        <v>6</v>
      </c>
      <c r="M16" s="336">
        <v>6</v>
      </c>
      <c r="N16" s="336">
        <v>12</v>
      </c>
      <c r="O16" s="39"/>
      <c r="P16" s="336">
        <v>7</v>
      </c>
      <c r="Q16" s="336">
        <v>7</v>
      </c>
      <c r="R16" s="336">
        <v>14</v>
      </c>
      <c r="S16" s="39"/>
      <c r="T16" s="360">
        <v>7</v>
      </c>
      <c r="U16" s="360">
        <v>6</v>
      </c>
      <c r="V16" s="360">
        <v>13</v>
      </c>
      <c r="W16" s="105"/>
      <c r="X16" s="364">
        <v>7</v>
      </c>
      <c r="Y16" s="330">
        <v>5</v>
      </c>
      <c r="Z16" s="330">
        <v>12</v>
      </c>
      <c r="AA16" s="106"/>
      <c r="AB16" s="364">
        <v>6</v>
      </c>
      <c r="AC16" s="336">
        <v>7</v>
      </c>
      <c r="AD16" s="360">
        <v>13</v>
      </c>
      <c r="AE16" s="106"/>
      <c r="AF16" s="105">
        <v>6</v>
      </c>
      <c r="AG16" s="105">
        <v>6</v>
      </c>
      <c r="AH16" s="105">
        <v>12</v>
      </c>
    </row>
    <row r="17" spans="2:34" x14ac:dyDescent="0.25">
      <c r="B17" s="167" t="s">
        <v>186</v>
      </c>
      <c r="C17" s="100"/>
      <c r="D17" s="336">
        <v>0</v>
      </c>
      <c r="E17" s="336">
        <v>0</v>
      </c>
      <c r="F17" s="336">
        <v>0</v>
      </c>
      <c r="G17" s="100"/>
      <c r="H17" s="336">
        <v>0</v>
      </c>
      <c r="I17" s="336">
        <v>0</v>
      </c>
      <c r="J17" s="336">
        <v>0</v>
      </c>
      <c r="K17" s="39"/>
      <c r="L17" s="336">
        <v>0</v>
      </c>
      <c r="M17" s="336">
        <v>0</v>
      </c>
      <c r="N17" s="336">
        <v>0</v>
      </c>
      <c r="O17" s="39"/>
      <c r="P17" s="336">
        <v>0</v>
      </c>
      <c r="Q17" s="336">
        <v>0</v>
      </c>
      <c r="R17" s="336">
        <v>0</v>
      </c>
      <c r="S17" s="39"/>
      <c r="T17" s="360">
        <v>10</v>
      </c>
      <c r="U17" s="360">
        <v>12</v>
      </c>
      <c r="V17" s="360">
        <v>22</v>
      </c>
      <c r="W17" s="105"/>
      <c r="X17" s="364">
        <v>10</v>
      </c>
      <c r="Y17" s="330">
        <v>12</v>
      </c>
      <c r="Z17" s="330">
        <v>22</v>
      </c>
      <c r="AA17" s="106"/>
      <c r="AB17" s="364">
        <v>9</v>
      </c>
      <c r="AC17" s="336">
        <v>8</v>
      </c>
      <c r="AD17" s="360">
        <v>17</v>
      </c>
      <c r="AE17" s="106"/>
      <c r="AF17" s="105">
        <v>9</v>
      </c>
      <c r="AG17" s="105">
        <v>8</v>
      </c>
      <c r="AH17" s="105">
        <v>17</v>
      </c>
    </row>
    <row r="18" spans="2:34" x14ac:dyDescent="0.25">
      <c r="B18" s="167" t="s">
        <v>187</v>
      </c>
      <c r="C18" s="100"/>
      <c r="D18" s="336">
        <v>0</v>
      </c>
      <c r="E18" s="336">
        <v>0</v>
      </c>
      <c r="F18" s="336">
        <v>0</v>
      </c>
      <c r="G18" s="100"/>
      <c r="H18" s="336">
        <v>0</v>
      </c>
      <c r="I18" s="336">
        <v>0</v>
      </c>
      <c r="J18" s="336">
        <v>0</v>
      </c>
      <c r="K18" s="39"/>
      <c r="L18" s="336">
        <v>0</v>
      </c>
      <c r="M18" s="336">
        <v>0</v>
      </c>
      <c r="N18" s="336">
        <v>0</v>
      </c>
      <c r="O18" s="39"/>
      <c r="P18" s="336">
        <v>0</v>
      </c>
      <c r="Q18" s="336">
        <v>0</v>
      </c>
      <c r="R18" s="336">
        <v>0</v>
      </c>
      <c r="S18" s="39"/>
      <c r="T18" s="360">
        <v>0</v>
      </c>
      <c r="U18" s="360">
        <v>0</v>
      </c>
      <c r="V18" s="360">
        <v>0</v>
      </c>
      <c r="W18" s="105"/>
      <c r="X18" s="364">
        <v>0</v>
      </c>
      <c r="Y18" s="330">
        <v>25</v>
      </c>
      <c r="Z18" s="330">
        <v>25</v>
      </c>
      <c r="AA18" s="106"/>
      <c r="AB18" s="364">
        <v>3</v>
      </c>
      <c r="AC18" s="336">
        <v>0</v>
      </c>
      <c r="AD18" s="360">
        <v>3</v>
      </c>
      <c r="AE18" s="106"/>
      <c r="AF18" s="105">
        <v>0</v>
      </c>
      <c r="AG18" s="105">
        <v>0</v>
      </c>
      <c r="AH18" s="105">
        <v>0</v>
      </c>
    </row>
    <row r="19" spans="2:34" x14ac:dyDescent="0.25">
      <c r="B19" s="167" t="s">
        <v>122</v>
      </c>
      <c r="C19" s="100"/>
      <c r="D19" s="336">
        <v>45</v>
      </c>
      <c r="E19" s="336">
        <v>47</v>
      </c>
      <c r="F19" s="336">
        <v>92</v>
      </c>
      <c r="G19" s="100"/>
      <c r="H19" s="336">
        <v>47</v>
      </c>
      <c r="I19" s="336">
        <v>47</v>
      </c>
      <c r="J19" s="336">
        <v>94</v>
      </c>
      <c r="K19" s="39"/>
      <c r="L19" s="336">
        <v>42</v>
      </c>
      <c r="M19" s="336">
        <v>42</v>
      </c>
      <c r="N19" s="336">
        <v>84</v>
      </c>
      <c r="O19" s="39"/>
      <c r="P19" s="336">
        <v>42</v>
      </c>
      <c r="Q19" s="336">
        <v>41</v>
      </c>
      <c r="R19" s="336">
        <v>83</v>
      </c>
      <c r="S19" s="39"/>
      <c r="T19" s="360">
        <v>40</v>
      </c>
      <c r="U19" s="360">
        <v>38</v>
      </c>
      <c r="V19" s="360">
        <v>78</v>
      </c>
      <c r="W19" s="105"/>
      <c r="X19" s="364">
        <v>32</v>
      </c>
      <c r="Y19" s="330">
        <v>31</v>
      </c>
      <c r="Z19" s="330">
        <v>63</v>
      </c>
      <c r="AA19" s="106"/>
      <c r="AB19" s="364">
        <v>30</v>
      </c>
      <c r="AC19" s="336">
        <v>31</v>
      </c>
      <c r="AD19" s="360">
        <v>61</v>
      </c>
      <c r="AE19" s="106"/>
      <c r="AF19" s="105">
        <v>30</v>
      </c>
      <c r="AG19" s="105">
        <v>21</v>
      </c>
      <c r="AH19" s="105">
        <v>51</v>
      </c>
    </row>
    <row r="20" spans="2:34" x14ac:dyDescent="0.25">
      <c r="B20" s="167" t="s">
        <v>188</v>
      </c>
      <c r="C20" s="100"/>
      <c r="D20" s="336">
        <v>41</v>
      </c>
      <c r="E20" s="336">
        <v>0</v>
      </c>
      <c r="F20" s="336">
        <v>41</v>
      </c>
      <c r="G20" s="100"/>
      <c r="H20" s="336">
        <v>0</v>
      </c>
      <c r="I20" s="336">
        <v>379</v>
      </c>
      <c r="J20" s="336">
        <v>379</v>
      </c>
      <c r="K20" s="39"/>
      <c r="L20" s="336">
        <v>0</v>
      </c>
      <c r="M20" s="336">
        <v>0</v>
      </c>
      <c r="N20" s="336">
        <v>0</v>
      </c>
      <c r="O20" s="39"/>
      <c r="P20" s="336">
        <v>0</v>
      </c>
      <c r="Q20" s="336">
        <v>0</v>
      </c>
      <c r="R20" s="336">
        <v>0</v>
      </c>
      <c r="S20" s="39"/>
      <c r="T20" s="360">
        <v>0</v>
      </c>
      <c r="U20" s="360">
        <v>5</v>
      </c>
      <c r="V20" s="360">
        <v>5</v>
      </c>
      <c r="W20" s="105"/>
      <c r="X20" s="364">
        <v>55</v>
      </c>
      <c r="Y20" s="330">
        <v>0</v>
      </c>
      <c r="Z20" s="330">
        <v>55</v>
      </c>
      <c r="AA20" s="106"/>
      <c r="AB20" s="364">
        <v>0</v>
      </c>
      <c r="AC20" s="336">
        <v>0</v>
      </c>
      <c r="AD20" s="360">
        <v>0</v>
      </c>
      <c r="AE20" s="106"/>
      <c r="AF20" s="105">
        <v>0</v>
      </c>
      <c r="AG20" s="105">
        <v>0</v>
      </c>
      <c r="AH20" s="105">
        <v>0</v>
      </c>
    </row>
    <row r="21" spans="2:34" x14ac:dyDescent="0.25">
      <c r="B21" s="167" t="s">
        <v>189</v>
      </c>
      <c r="C21" s="100"/>
      <c r="D21" s="336">
        <v>2</v>
      </c>
      <c r="E21" s="336">
        <v>3</v>
      </c>
      <c r="F21" s="336">
        <v>5</v>
      </c>
      <c r="G21" s="100"/>
      <c r="H21" s="336">
        <v>2</v>
      </c>
      <c r="I21" s="336">
        <v>2</v>
      </c>
      <c r="J21" s="336">
        <v>4</v>
      </c>
      <c r="K21" s="39"/>
      <c r="L21" s="336">
        <v>3</v>
      </c>
      <c r="M21" s="336">
        <v>3</v>
      </c>
      <c r="N21" s="336">
        <v>6</v>
      </c>
      <c r="O21" s="39"/>
      <c r="P21" s="336">
        <v>4</v>
      </c>
      <c r="Q21" s="336">
        <v>6</v>
      </c>
      <c r="R21" s="336">
        <v>10</v>
      </c>
      <c r="S21" s="39"/>
      <c r="T21" s="360">
        <v>6</v>
      </c>
      <c r="U21" s="360">
        <v>6</v>
      </c>
      <c r="V21" s="360">
        <v>12</v>
      </c>
      <c r="W21" s="105"/>
      <c r="X21" s="364">
        <v>6</v>
      </c>
      <c r="Y21" s="330">
        <v>8</v>
      </c>
      <c r="Z21" s="330">
        <v>14</v>
      </c>
      <c r="AA21" s="106"/>
      <c r="AB21" s="364">
        <v>8</v>
      </c>
      <c r="AC21" s="336">
        <v>8</v>
      </c>
      <c r="AD21" s="360">
        <v>16</v>
      </c>
      <c r="AE21" s="106"/>
      <c r="AF21" s="105">
        <v>10</v>
      </c>
      <c r="AG21" s="105">
        <v>8</v>
      </c>
      <c r="AH21" s="105">
        <v>18</v>
      </c>
    </row>
    <row r="22" spans="2:34" x14ac:dyDescent="0.25">
      <c r="B22" s="167" t="s">
        <v>190</v>
      </c>
      <c r="C22" s="100"/>
      <c r="D22" s="336">
        <v>8</v>
      </c>
      <c r="E22" s="336">
        <v>10</v>
      </c>
      <c r="F22" s="336">
        <v>18</v>
      </c>
      <c r="G22" s="100"/>
      <c r="H22" s="336">
        <v>12</v>
      </c>
      <c r="I22" s="336">
        <v>6</v>
      </c>
      <c r="J22" s="336">
        <v>18</v>
      </c>
      <c r="K22" s="39"/>
      <c r="L22" s="336">
        <v>9</v>
      </c>
      <c r="M22" s="336">
        <v>10</v>
      </c>
      <c r="N22" s="336">
        <v>19</v>
      </c>
      <c r="O22" s="39"/>
      <c r="P22" s="336">
        <v>13</v>
      </c>
      <c r="Q22" s="336">
        <v>12</v>
      </c>
      <c r="R22" s="336">
        <v>25</v>
      </c>
      <c r="S22" s="39"/>
      <c r="T22" s="360">
        <v>13</v>
      </c>
      <c r="U22" s="360">
        <v>15</v>
      </c>
      <c r="V22" s="360">
        <v>28</v>
      </c>
      <c r="W22" s="105"/>
      <c r="X22" s="364">
        <v>9</v>
      </c>
      <c r="Y22" s="330">
        <v>11</v>
      </c>
      <c r="Z22" s="330">
        <v>20</v>
      </c>
      <c r="AA22" s="106"/>
      <c r="AB22" s="364">
        <v>14</v>
      </c>
      <c r="AC22" s="336">
        <v>25</v>
      </c>
      <c r="AD22" s="360">
        <v>39</v>
      </c>
      <c r="AE22" s="106"/>
      <c r="AF22" s="105">
        <v>14</v>
      </c>
      <c r="AG22" s="105">
        <v>31</v>
      </c>
      <c r="AH22" s="105">
        <v>45</v>
      </c>
    </row>
    <row r="23" spans="2:34" x14ac:dyDescent="0.25">
      <c r="B23" s="167" t="s">
        <v>191</v>
      </c>
      <c r="C23" s="100"/>
      <c r="D23" s="336">
        <v>17</v>
      </c>
      <c r="E23" s="336">
        <v>18</v>
      </c>
      <c r="F23" s="336">
        <v>35</v>
      </c>
      <c r="G23" s="100"/>
      <c r="H23" s="336">
        <v>17</v>
      </c>
      <c r="I23" s="336">
        <v>20</v>
      </c>
      <c r="J23" s="336">
        <v>37</v>
      </c>
      <c r="K23" s="39"/>
      <c r="L23" s="336">
        <v>19</v>
      </c>
      <c r="M23" s="336">
        <v>21</v>
      </c>
      <c r="N23" s="336">
        <v>40</v>
      </c>
      <c r="O23" s="39"/>
      <c r="P23" s="336">
        <v>19</v>
      </c>
      <c r="Q23" s="336">
        <v>22</v>
      </c>
      <c r="R23" s="336">
        <v>41</v>
      </c>
      <c r="S23" s="39"/>
      <c r="T23" s="360">
        <v>27</v>
      </c>
      <c r="U23" s="360">
        <v>23</v>
      </c>
      <c r="V23" s="360">
        <v>50</v>
      </c>
      <c r="W23" s="105"/>
      <c r="X23" s="364">
        <v>22</v>
      </c>
      <c r="Y23" s="330">
        <v>32</v>
      </c>
      <c r="Z23" s="330">
        <v>54</v>
      </c>
      <c r="AA23" s="106"/>
      <c r="AB23" s="364">
        <v>28</v>
      </c>
      <c r="AC23" s="336">
        <v>26</v>
      </c>
      <c r="AD23" s="360">
        <v>54</v>
      </c>
      <c r="AE23" s="106"/>
      <c r="AF23" s="105">
        <v>33</v>
      </c>
      <c r="AG23" s="105">
        <v>39</v>
      </c>
      <c r="AH23" s="105">
        <v>72</v>
      </c>
    </row>
    <row r="24" spans="2:34" x14ac:dyDescent="0.25">
      <c r="B24" s="167" t="s">
        <v>192</v>
      </c>
      <c r="C24" s="100"/>
      <c r="D24" s="336">
        <v>-3</v>
      </c>
      <c r="E24" s="336">
        <v>-24</v>
      </c>
      <c r="F24" s="336">
        <v>-27</v>
      </c>
      <c r="G24" s="100"/>
      <c r="H24" s="336">
        <v>-3</v>
      </c>
      <c r="I24" s="336">
        <v>3</v>
      </c>
      <c r="J24" s="336">
        <v>0</v>
      </c>
      <c r="K24" s="39"/>
      <c r="L24" s="336">
        <v>0</v>
      </c>
      <c r="M24" s="336">
        <v>0</v>
      </c>
      <c r="N24" s="336">
        <v>0</v>
      </c>
      <c r="O24" s="39"/>
      <c r="P24" s="336">
        <v>2</v>
      </c>
      <c r="Q24" s="336">
        <v>-2</v>
      </c>
      <c r="R24" s="336">
        <v>0</v>
      </c>
      <c r="S24" s="39"/>
      <c r="T24" s="360">
        <v>0</v>
      </c>
      <c r="U24" s="360">
        <v>0</v>
      </c>
      <c r="V24" s="360">
        <v>0</v>
      </c>
      <c r="W24" s="105"/>
      <c r="X24" s="364">
        <v>0</v>
      </c>
      <c r="Y24" s="330">
        <v>0</v>
      </c>
      <c r="Z24" s="330">
        <v>0</v>
      </c>
      <c r="AA24" s="106"/>
      <c r="AB24" s="364">
        <v>0</v>
      </c>
      <c r="AC24" s="336">
        <v>-3</v>
      </c>
      <c r="AD24" s="360">
        <v>-3</v>
      </c>
      <c r="AE24" s="106"/>
      <c r="AF24" s="105">
        <v>0</v>
      </c>
      <c r="AG24" s="105">
        <v>0</v>
      </c>
      <c r="AH24" s="105">
        <v>0</v>
      </c>
    </row>
    <row r="25" spans="2:34" x14ac:dyDescent="0.25">
      <c r="B25" s="167" t="s">
        <v>193</v>
      </c>
      <c r="C25" s="100"/>
      <c r="D25" s="336">
        <v>0</v>
      </c>
      <c r="E25" s="336">
        <v>0</v>
      </c>
      <c r="F25" s="336">
        <v>0</v>
      </c>
      <c r="G25" s="100"/>
      <c r="H25" s="336">
        <v>0</v>
      </c>
      <c r="I25" s="336">
        <v>0</v>
      </c>
      <c r="J25" s="336">
        <v>0</v>
      </c>
      <c r="K25" s="39"/>
      <c r="L25" s="336">
        <v>0</v>
      </c>
      <c r="M25" s="336">
        <v>0</v>
      </c>
      <c r="N25" s="336">
        <v>0</v>
      </c>
      <c r="O25" s="39"/>
      <c r="P25" s="336">
        <v>0</v>
      </c>
      <c r="Q25" s="336">
        <v>0</v>
      </c>
      <c r="R25" s="336">
        <v>0</v>
      </c>
      <c r="S25" s="39"/>
      <c r="T25" s="360">
        <v>0</v>
      </c>
      <c r="U25" s="360">
        <v>0</v>
      </c>
      <c r="V25" s="360">
        <v>0</v>
      </c>
      <c r="W25" s="105"/>
      <c r="X25" s="364">
        <v>0</v>
      </c>
      <c r="Y25" s="330">
        <v>-17</v>
      </c>
      <c r="Z25" s="330">
        <v>-17</v>
      </c>
      <c r="AA25" s="106"/>
      <c r="AB25" s="364">
        <v>0</v>
      </c>
      <c r="AC25" s="336">
        <v>0</v>
      </c>
      <c r="AD25" s="360">
        <v>0</v>
      </c>
      <c r="AE25" s="106"/>
      <c r="AF25" s="105">
        <v>0</v>
      </c>
      <c r="AG25" s="105">
        <v>0</v>
      </c>
      <c r="AH25" s="105">
        <v>0</v>
      </c>
    </row>
    <row r="26" spans="2:34" x14ac:dyDescent="0.25">
      <c r="B26" s="167" t="s">
        <v>194</v>
      </c>
      <c r="C26" s="100"/>
      <c r="D26" s="336">
        <v>0</v>
      </c>
      <c r="E26" s="336">
        <v>0</v>
      </c>
      <c r="F26" s="336">
        <v>0</v>
      </c>
      <c r="G26" s="100"/>
      <c r="H26" s="336">
        <v>0</v>
      </c>
      <c r="I26" s="336">
        <v>0</v>
      </c>
      <c r="J26" s="336">
        <v>0</v>
      </c>
      <c r="K26" s="39"/>
      <c r="L26" s="336">
        <v>0</v>
      </c>
      <c r="M26" s="336">
        <v>0</v>
      </c>
      <c r="N26" s="336">
        <v>0</v>
      </c>
      <c r="O26" s="39"/>
      <c r="P26" s="336">
        <v>0</v>
      </c>
      <c r="Q26" s="336">
        <v>0</v>
      </c>
      <c r="R26" s="336">
        <v>0</v>
      </c>
      <c r="S26" s="39"/>
      <c r="T26" s="360">
        <v>-1</v>
      </c>
      <c r="U26" s="360">
        <v>14</v>
      </c>
      <c r="V26" s="360">
        <v>13</v>
      </c>
      <c r="W26" s="105"/>
      <c r="X26" s="364">
        <v>-17</v>
      </c>
      <c r="Y26" s="330">
        <v>1</v>
      </c>
      <c r="Z26" s="330">
        <v>-16</v>
      </c>
      <c r="AA26" s="106"/>
      <c r="AB26" s="364">
        <v>9</v>
      </c>
      <c r="AC26" s="336">
        <v>0</v>
      </c>
      <c r="AD26" s="360">
        <v>9</v>
      </c>
      <c r="AE26" s="106"/>
      <c r="AF26" s="105">
        <v>-12</v>
      </c>
      <c r="AG26" s="105">
        <v>-1</v>
      </c>
      <c r="AH26" s="105">
        <v>-13</v>
      </c>
    </row>
    <row r="27" spans="2:34" x14ac:dyDescent="0.25">
      <c r="B27" s="167" t="s">
        <v>195</v>
      </c>
      <c r="C27" s="100"/>
      <c r="D27" s="336">
        <v>-2</v>
      </c>
      <c r="E27" s="336">
        <v>18</v>
      </c>
      <c r="F27" s="336">
        <v>16</v>
      </c>
      <c r="G27" s="100"/>
      <c r="H27" s="336">
        <v>8</v>
      </c>
      <c r="I27" s="336">
        <v>27</v>
      </c>
      <c r="J27" s="336">
        <v>35</v>
      </c>
      <c r="K27" s="39"/>
      <c r="L27" s="336">
        <v>10</v>
      </c>
      <c r="M27" s="336">
        <v>-15</v>
      </c>
      <c r="N27" s="336">
        <v>-5</v>
      </c>
      <c r="O27" s="39"/>
      <c r="P27" s="336">
        <v>-8</v>
      </c>
      <c r="Q27" s="336">
        <v>13</v>
      </c>
      <c r="R27" s="336">
        <v>5</v>
      </c>
      <c r="S27" s="39"/>
      <c r="T27" s="360">
        <v>13</v>
      </c>
      <c r="U27" s="360">
        <v>-4</v>
      </c>
      <c r="V27" s="360">
        <v>9</v>
      </c>
      <c r="W27" s="105"/>
      <c r="X27" s="364">
        <v>-4</v>
      </c>
      <c r="Y27" s="330">
        <v>-7</v>
      </c>
      <c r="Z27" s="330">
        <v>-11</v>
      </c>
      <c r="AA27" s="106"/>
      <c r="AB27" s="364">
        <v>-7</v>
      </c>
      <c r="AC27" s="336">
        <v>-8</v>
      </c>
      <c r="AD27" s="360">
        <v>-15</v>
      </c>
      <c r="AE27" s="106"/>
      <c r="AF27" s="105">
        <v>1</v>
      </c>
      <c r="AG27" s="105">
        <v>-13</v>
      </c>
      <c r="AH27" s="105">
        <v>-12</v>
      </c>
    </row>
    <row r="28" spans="2:34" x14ac:dyDescent="0.25">
      <c r="B28" s="167" t="s">
        <v>196</v>
      </c>
      <c r="C28" s="178"/>
      <c r="D28" s="336">
        <v>0</v>
      </c>
      <c r="E28" s="336">
        <v>0</v>
      </c>
      <c r="F28" s="335">
        <v>0</v>
      </c>
      <c r="G28" s="178"/>
      <c r="H28" s="336">
        <v>0</v>
      </c>
      <c r="I28" s="336">
        <v>0</v>
      </c>
      <c r="J28" s="335">
        <v>0</v>
      </c>
      <c r="K28" s="36"/>
      <c r="L28" s="336">
        <v>0</v>
      </c>
      <c r="M28" s="336">
        <v>0</v>
      </c>
      <c r="N28" s="335">
        <v>0</v>
      </c>
      <c r="O28" s="36"/>
      <c r="P28" s="336">
        <v>0</v>
      </c>
      <c r="Q28" s="336">
        <v>19</v>
      </c>
      <c r="R28" s="335">
        <v>19</v>
      </c>
      <c r="S28" s="36"/>
      <c r="T28" s="360">
        <v>0</v>
      </c>
      <c r="U28" s="360">
        <v>0</v>
      </c>
      <c r="V28" s="391">
        <v>0</v>
      </c>
      <c r="W28" s="183"/>
      <c r="X28" s="364">
        <v>0</v>
      </c>
      <c r="Y28" s="330">
        <v>0</v>
      </c>
      <c r="Z28" s="329">
        <v>0</v>
      </c>
      <c r="AA28" s="184"/>
      <c r="AB28" s="364">
        <v>0</v>
      </c>
      <c r="AC28" s="336">
        <v>0</v>
      </c>
      <c r="AD28" s="360">
        <v>0</v>
      </c>
      <c r="AE28" s="184"/>
      <c r="AF28" s="105">
        <v>0</v>
      </c>
      <c r="AG28" s="105">
        <v>0</v>
      </c>
      <c r="AH28" s="105">
        <v>0</v>
      </c>
    </row>
    <row r="29" spans="2:34" x14ac:dyDescent="0.25">
      <c r="B29" s="185"/>
      <c r="C29" s="185"/>
      <c r="D29" s="390">
        <v>314</v>
      </c>
      <c r="E29" s="390">
        <v>153</v>
      </c>
      <c r="F29" s="390">
        <v>467</v>
      </c>
      <c r="G29" s="185"/>
      <c r="H29" s="390">
        <v>144</v>
      </c>
      <c r="I29" s="390">
        <v>150</v>
      </c>
      <c r="J29" s="390">
        <v>294</v>
      </c>
      <c r="K29" s="186"/>
      <c r="L29" s="390">
        <v>189</v>
      </c>
      <c r="M29" s="390">
        <v>281</v>
      </c>
      <c r="N29" s="390">
        <v>470</v>
      </c>
      <c r="O29" s="186"/>
      <c r="P29" s="390">
        <v>186</v>
      </c>
      <c r="Q29" s="390">
        <v>171</v>
      </c>
      <c r="R29" s="390">
        <v>357</v>
      </c>
      <c r="S29" s="186"/>
      <c r="T29" s="390">
        <v>234</v>
      </c>
      <c r="U29" s="390">
        <v>299</v>
      </c>
      <c r="V29" s="390">
        <v>533</v>
      </c>
      <c r="W29" s="186"/>
      <c r="X29" s="392">
        <v>161</v>
      </c>
      <c r="Y29" s="392">
        <v>231</v>
      </c>
      <c r="Z29" s="392">
        <v>392</v>
      </c>
      <c r="AA29" s="187"/>
      <c r="AB29" s="392">
        <v>386</v>
      </c>
      <c r="AC29" s="390">
        <v>411</v>
      </c>
      <c r="AD29" s="390">
        <v>797</v>
      </c>
      <c r="AE29" s="187"/>
      <c r="AF29" s="186">
        <v>479</v>
      </c>
      <c r="AG29" s="186">
        <v>472</v>
      </c>
      <c r="AH29" s="186">
        <v>951</v>
      </c>
    </row>
    <row r="30" spans="2:34" x14ac:dyDescent="0.25">
      <c r="B30" s="100"/>
      <c r="C30" s="100"/>
      <c r="D30" s="39"/>
      <c r="E30" s="39"/>
      <c r="F30" s="39"/>
      <c r="G30" s="100"/>
      <c r="H30" s="39"/>
      <c r="I30" s="39"/>
      <c r="J30" s="39"/>
      <c r="K30" s="39"/>
      <c r="L30" s="39"/>
      <c r="M30" s="39"/>
      <c r="N30" s="39"/>
      <c r="O30" s="39"/>
      <c r="P30" s="39"/>
      <c r="Q30" s="39"/>
      <c r="R30" s="39"/>
      <c r="S30" s="39"/>
      <c r="T30" s="39"/>
      <c r="U30" s="39"/>
      <c r="V30" s="39"/>
      <c r="W30" s="39"/>
      <c r="X30" s="38"/>
      <c r="Y30" s="38"/>
      <c r="Z30" s="38"/>
      <c r="AA30" s="38"/>
      <c r="AB30" s="38"/>
      <c r="AC30" s="39"/>
      <c r="AD30" s="39"/>
      <c r="AE30" s="38"/>
      <c r="AF30" s="39"/>
      <c r="AG30" s="39"/>
      <c r="AH30" s="39"/>
    </row>
    <row r="31" spans="2:34" x14ac:dyDescent="0.25">
      <c r="B31" s="100" t="s">
        <v>197</v>
      </c>
      <c r="C31" s="100"/>
      <c r="D31" s="39"/>
      <c r="E31" s="39"/>
      <c r="F31" s="39"/>
      <c r="G31" s="100"/>
      <c r="H31" s="39"/>
      <c r="I31" s="39"/>
      <c r="J31" s="39"/>
      <c r="K31" s="39"/>
      <c r="L31" s="39"/>
      <c r="M31" s="39"/>
      <c r="N31" s="39"/>
      <c r="O31" s="39"/>
      <c r="P31" s="39"/>
      <c r="Q31" s="39"/>
      <c r="R31" s="39"/>
      <c r="S31" s="39"/>
      <c r="T31" s="39"/>
      <c r="U31" s="39"/>
      <c r="V31" s="39"/>
      <c r="W31" s="39"/>
      <c r="X31" s="38"/>
      <c r="Y31" s="38"/>
      <c r="Z31" s="38"/>
      <c r="AA31" s="38"/>
      <c r="AB31" s="38"/>
      <c r="AC31" s="39"/>
      <c r="AD31" s="39"/>
      <c r="AE31" s="38"/>
      <c r="AF31" s="39"/>
      <c r="AG31" s="39"/>
      <c r="AH31" s="39"/>
    </row>
    <row r="32" spans="2:34" x14ac:dyDescent="0.25">
      <c r="B32" s="167" t="s">
        <v>198</v>
      </c>
      <c r="C32" s="100"/>
      <c r="D32" s="336">
        <v>68</v>
      </c>
      <c r="E32" s="336">
        <v>33</v>
      </c>
      <c r="F32" s="336">
        <v>101</v>
      </c>
      <c r="G32" s="100"/>
      <c r="H32" s="336">
        <v>-13</v>
      </c>
      <c r="I32" s="336">
        <v>104</v>
      </c>
      <c r="J32" s="336">
        <v>91</v>
      </c>
      <c r="K32" s="39"/>
      <c r="L32" s="336">
        <v>-119</v>
      </c>
      <c r="M32" s="336">
        <v>-122</v>
      </c>
      <c r="N32" s="336">
        <v>-241</v>
      </c>
      <c r="O32" s="39"/>
      <c r="P32" s="336">
        <v>292</v>
      </c>
      <c r="Q32" s="336">
        <v>62</v>
      </c>
      <c r="R32" s="336">
        <v>354</v>
      </c>
      <c r="S32" s="39"/>
      <c r="T32" s="336">
        <v>-144</v>
      </c>
      <c r="U32" s="336">
        <v>22</v>
      </c>
      <c r="V32" s="336">
        <v>-122</v>
      </c>
      <c r="W32" s="39"/>
      <c r="X32" s="330">
        <v>124</v>
      </c>
      <c r="Y32" s="330">
        <v>-74</v>
      </c>
      <c r="Z32" s="330">
        <v>50</v>
      </c>
      <c r="AA32" s="38"/>
      <c r="AB32" s="330">
        <v>-227</v>
      </c>
      <c r="AC32" s="336">
        <v>125</v>
      </c>
      <c r="AD32" s="336">
        <v>-102</v>
      </c>
      <c r="AE32" s="38"/>
      <c r="AF32" s="39">
        <v>-176</v>
      </c>
      <c r="AG32" s="39">
        <v>108</v>
      </c>
      <c r="AH32" s="39">
        <v>-68</v>
      </c>
    </row>
    <row r="33" spans="2:34" x14ac:dyDescent="0.25">
      <c r="B33" s="167" t="s">
        <v>199</v>
      </c>
      <c r="C33" s="100"/>
      <c r="D33" s="336">
        <v>20</v>
      </c>
      <c r="E33" s="336">
        <v>-138</v>
      </c>
      <c r="F33" s="336">
        <v>-118</v>
      </c>
      <c r="G33" s="100"/>
      <c r="H33" s="336">
        <v>25</v>
      </c>
      <c r="I33" s="336">
        <v>-88</v>
      </c>
      <c r="J33" s="336">
        <v>-63</v>
      </c>
      <c r="K33" s="39"/>
      <c r="L33" s="336">
        <v>52</v>
      </c>
      <c r="M33" s="336">
        <v>-52</v>
      </c>
      <c r="N33" s="336">
        <v>0</v>
      </c>
      <c r="O33" s="39"/>
      <c r="P33" s="336">
        <v>-100</v>
      </c>
      <c r="Q33" s="336">
        <v>-103</v>
      </c>
      <c r="R33" s="336">
        <v>-203</v>
      </c>
      <c r="S33" s="39"/>
      <c r="T33" s="336">
        <v>12</v>
      </c>
      <c r="U33" s="336">
        <v>158</v>
      </c>
      <c r="V33" s="336">
        <v>170</v>
      </c>
      <c r="W33" s="39"/>
      <c r="X33" s="330">
        <v>34</v>
      </c>
      <c r="Y33" s="330">
        <v>-3</v>
      </c>
      <c r="Z33" s="330">
        <v>31</v>
      </c>
      <c r="AA33" s="38"/>
      <c r="AB33" s="330">
        <v>-64</v>
      </c>
      <c r="AC33" s="336">
        <v>-99</v>
      </c>
      <c r="AD33" s="336">
        <v>-163</v>
      </c>
      <c r="AE33" s="38"/>
      <c r="AF33" s="39">
        <v>-4</v>
      </c>
      <c r="AG33" s="39">
        <v>-41</v>
      </c>
      <c r="AH33" s="39">
        <v>-45</v>
      </c>
    </row>
    <row r="34" spans="2:34" x14ac:dyDescent="0.25">
      <c r="B34" s="188" t="s">
        <v>200</v>
      </c>
      <c r="C34" s="178"/>
      <c r="D34" s="336">
        <v>-84</v>
      </c>
      <c r="E34" s="336">
        <v>54</v>
      </c>
      <c r="F34" s="335">
        <v>-30</v>
      </c>
      <c r="G34" s="178"/>
      <c r="H34" s="336">
        <v>-125</v>
      </c>
      <c r="I34" s="336">
        <v>-57</v>
      </c>
      <c r="J34" s="335">
        <v>-182</v>
      </c>
      <c r="K34" s="36"/>
      <c r="L34" s="335">
        <v>-78</v>
      </c>
      <c r="M34" s="336">
        <v>119</v>
      </c>
      <c r="N34" s="335">
        <v>41</v>
      </c>
      <c r="O34" s="36"/>
      <c r="P34" s="335">
        <v>-148</v>
      </c>
      <c r="Q34" s="336">
        <v>8</v>
      </c>
      <c r="R34" s="335">
        <v>-140</v>
      </c>
      <c r="S34" s="36"/>
      <c r="T34" s="336">
        <v>-75</v>
      </c>
      <c r="U34" s="336">
        <v>80</v>
      </c>
      <c r="V34" s="335">
        <v>5</v>
      </c>
      <c r="W34" s="36"/>
      <c r="X34" s="330">
        <v>-140</v>
      </c>
      <c r="Y34" s="330">
        <v>110</v>
      </c>
      <c r="Z34" s="329">
        <v>-30</v>
      </c>
      <c r="AA34" s="35"/>
      <c r="AB34" s="330">
        <v>9</v>
      </c>
      <c r="AC34" s="336">
        <v>40</v>
      </c>
      <c r="AD34" s="336">
        <v>49</v>
      </c>
      <c r="AE34" s="35"/>
      <c r="AF34" s="39">
        <v>-76</v>
      </c>
      <c r="AG34" s="39">
        <v>116</v>
      </c>
      <c r="AH34" s="39">
        <v>40</v>
      </c>
    </row>
    <row r="35" spans="2:34" x14ac:dyDescent="0.25">
      <c r="B35" s="185" t="s">
        <v>201</v>
      </c>
      <c r="C35" s="185"/>
      <c r="D35" s="390">
        <v>318</v>
      </c>
      <c r="E35" s="390">
        <v>102</v>
      </c>
      <c r="F35" s="390">
        <v>420</v>
      </c>
      <c r="G35" s="185"/>
      <c r="H35" s="390">
        <v>31</v>
      </c>
      <c r="I35" s="390">
        <v>109</v>
      </c>
      <c r="J35" s="390">
        <v>140</v>
      </c>
      <c r="K35" s="186"/>
      <c r="L35" s="390">
        <v>44</v>
      </c>
      <c r="M35" s="390">
        <v>226</v>
      </c>
      <c r="N35" s="390">
        <v>270</v>
      </c>
      <c r="O35" s="186"/>
      <c r="P35" s="390">
        <v>230</v>
      </c>
      <c r="Q35" s="390">
        <v>138</v>
      </c>
      <c r="R35" s="390">
        <v>368</v>
      </c>
      <c r="S35" s="186"/>
      <c r="T35" s="390">
        <v>27</v>
      </c>
      <c r="U35" s="390">
        <v>559</v>
      </c>
      <c r="V35" s="390">
        <v>586</v>
      </c>
      <c r="W35" s="186"/>
      <c r="X35" s="392">
        <v>179</v>
      </c>
      <c r="Y35" s="392">
        <v>264</v>
      </c>
      <c r="Z35" s="392">
        <v>443</v>
      </c>
      <c r="AA35" s="187"/>
      <c r="AB35" s="392">
        <v>104</v>
      </c>
      <c r="AC35" s="390">
        <v>477</v>
      </c>
      <c r="AD35" s="390">
        <v>581</v>
      </c>
      <c r="AE35" s="187"/>
      <c r="AF35" s="186">
        <v>223</v>
      </c>
      <c r="AG35" s="186">
        <v>655</v>
      </c>
      <c r="AH35" s="186">
        <v>878</v>
      </c>
    </row>
    <row r="36" spans="2:34" x14ac:dyDescent="0.25">
      <c r="B36" s="100"/>
      <c r="C36" s="100"/>
      <c r="D36" s="39"/>
      <c r="E36" s="39"/>
      <c r="F36" s="39"/>
      <c r="G36" s="100"/>
      <c r="H36" s="39"/>
      <c r="I36" s="39"/>
      <c r="J36" s="39"/>
      <c r="K36" s="39"/>
      <c r="L36" s="39"/>
      <c r="M36" s="39"/>
      <c r="N36" s="39"/>
      <c r="O36" s="39"/>
      <c r="P36" s="39"/>
      <c r="Q36" s="39"/>
      <c r="R36" s="39"/>
      <c r="S36" s="39"/>
      <c r="T36" s="39"/>
      <c r="U36" s="39"/>
      <c r="V36" s="39"/>
      <c r="W36" s="39"/>
      <c r="X36" s="38"/>
      <c r="Y36" s="38"/>
      <c r="Z36" s="38"/>
      <c r="AA36" s="38"/>
      <c r="AB36" s="38"/>
      <c r="AC36" s="39"/>
      <c r="AD36" s="39"/>
      <c r="AE36" s="38"/>
      <c r="AF36" s="39"/>
      <c r="AG36" s="39"/>
      <c r="AH36" s="39"/>
    </row>
    <row r="37" spans="2:34" x14ac:dyDescent="0.25">
      <c r="B37" s="100" t="s">
        <v>202</v>
      </c>
      <c r="C37" s="100"/>
      <c r="D37" s="336">
        <v>-9</v>
      </c>
      <c r="E37" s="336">
        <v>-7</v>
      </c>
      <c r="F37" s="336">
        <v>-16</v>
      </c>
      <c r="G37" s="100"/>
      <c r="H37" s="336">
        <v>-5</v>
      </c>
      <c r="I37" s="336">
        <v>-6</v>
      </c>
      <c r="J37" s="336">
        <v>-11</v>
      </c>
      <c r="K37" s="39"/>
      <c r="L37" s="336">
        <v>-5</v>
      </c>
      <c r="M37" s="336">
        <v>-5</v>
      </c>
      <c r="N37" s="336">
        <v>-10</v>
      </c>
      <c r="O37" s="39"/>
      <c r="P37" s="336">
        <v>-5</v>
      </c>
      <c r="Q37" s="336">
        <v>-6</v>
      </c>
      <c r="R37" s="336">
        <v>-11</v>
      </c>
      <c r="S37" s="39"/>
      <c r="T37" s="336">
        <v>-5</v>
      </c>
      <c r="U37" s="336">
        <v>-6</v>
      </c>
      <c r="V37" s="336">
        <v>-11</v>
      </c>
      <c r="W37" s="39"/>
      <c r="X37" s="330">
        <v>-2</v>
      </c>
      <c r="Y37" s="330">
        <v>0</v>
      </c>
      <c r="Z37" s="330">
        <v>-2</v>
      </c>
      <c r="AA37" s="38"/>
      <c r="AB37" s="330">
        <v>-1</v>
      </c>
      <c r="AC37" s="336">
        <v>-1</v>
      </c>
      <c r="AD37" s="336">
        <v>-2</v>
      </c>
      <c r="AE37" s="38"/>
      <c r="AF37" s="39">
        <v>-2</v>
      </c>
      <c r="AG37" s="39">
        <v>-4</v>
      </c>
      <c r="AH37" s="39">
        <v>-6</v>
      </c>
    </row>
    <row r="38" spans="2:34" x14ac:dyDescent="0.25">
      <c r="B38" s="100" t="s">
        <v>203</v>
      </c>
      <c r="C38" s="100"/>
      <c r="D38" s="336">
        <v>0</v>
      </c>
      <c r="E38" s="336">
        <v>0</v>
      </c>
      <c r="F38" s="336">
        <v>0</v>
      </c>
      <c r="G38" s="100"/>
      <c r="H38" s="336">
        <v>0</v>
      </c>
      <c r="I38" s="336">
        <v>0</v>
      </c>
      <c r="J38" s="336">
        <v>0</v>
      </c>
      <c r="K38" s="39"/>
      <c r="L38" s="336">
        <v>0</v>
      </c>
      <c r="M38" s="336">
        <v>0</v>
      </c>
      <c r="N38" s="336">
        <v>0</v>
      </c>
      <c r="O38" s="39"/>
      <c r="P38" s="336">
        <v>0</v>
      </c>
      <c r="Q38" s="336">
        <v>0</v>
      </c>
      <c r="R38" s="336">
        <v>0</v>
      </c>
      <c r="S38" s="39"/>
      <c r="T38" s="336">
        <v>-7</v>
      </c>
      <c r="U38" s="336">
        <v>-7</v>
      </c>
      <c r="V38" s="336">
        <v>-14</v>
      </c>
      <c r="W38" s="39"/>
      <c r="X38" s="330">
        <v>-6</v>
      </c>
      <c r="Y38" s="330">
        <v>-6</v>
      </c>
      <c r="Z38" s="330">
        <v>-12</v>
      </c>
      <c r="AA38" s="38"/>
      <c r="AB38" s="330">
        <v>-6</v>
      </c>
      <c r="AC38" s="336">
        <v>-6</v>
      </c>
      <c r="AD38" s="336">
        <v>-12</v>
      </c>
      <c r="AE38" s="38"/>
      <c r="AF38" s="39">
        <v>-5</v>
      </c>
      <c r="AG38" s="39">
        <v>-5</v>
      </c>
      <c r="AH38" s="39">
        <v>-10</v>
      </c>
    </row>
    <row r="39" spans="2:34" x14ac:dyDescent="0.25">
      <c r="B39" s="100" t="s">
        <v>204</v>
      </c>
      <c r="C39" s="100"/>
      <c r="D39" s="336">
        <v>0</v>
      </c>
      <c r="E39" s="336">
        <v>0</v>
      </c>
      <c r="F39" s="336">
        <v>0</v>
      </c>
      <c r="G39" s="100"/>
      <c r="H39" s="336">
        <v>0</v>
      </c>
      <c r="I39" s="336">
        <v>0</v>
      </c>
      <c r="J39" s="336">
        <v>0</v>
      </c>
      <c r="K39" s="39"/>
      <c r="L39" s="336">
        <v>0</v>
      </c>
      <c r="M39" s="336">
        <v>0</v>
      </c>
      <c r="N39" s="336">
        <v>0</v>
      </c>
      <c r="O39" s="39"/>
      <c r="P39" s="336">
        <v>0</v>
      </c>
      <c r="Q39" s="336">
        <v>0</v>
      </c>
      <c r="R39" s="336">
        <v>0</v>
      </c>
      <c r="S39" s="39"/>
      <c r="T39" s="336">
        <v>0</v>
      </c>
      <c r="U39" s="336">
        <v>-80</v>
      </c>
      <c r="V39" s="336">
        <v>-80</v>
      </c>
      <c r="W39" s="39"/>
      <c r="X39" s="330">
        <v>0</v>
      </c>
      <c r="Y39" s="330">
        <v>0</v>
      </c>
      <c r="Z39" s="330">
        <v>0</v>
      </c>
      <c r="AA39" s="38"/>
      <c r="AB39" s="330">
        <v>0</v>
      </c>
      <c r="AC39" s="336">
        <v>0</v>
      </c>
      <c r="AD39" s="336">
        <v>0</v>
      </c>
      <c r="AE39" s="38"/>
      <c r="AF39" s="39">
        <v>0</v>
      </c>
      <c r="AG39" s="39">
        <v>0</v>
      </c>
      <c r="AH39" s="39">
        <v>0</v>
      </c>
    </row>
    <row r="40" spans="2:34" x14ac:dyDescent="0.25">
      <c r="B40" s="100" t="s">
        <v>205</v>
      </c>
      <c r="C40" s="100"/>
      <c r="D40" s="336">
        <v>-28</v>
      </c>
      <c r="E40" s="336">
        <v>-21</v>
      </c>
      <c r="F40" s="336">
        <v>-49</v>
      </c>
      <c r="G40" s="100"/>
      <c r="H40" s="336">
        <v>-28</v>
      </c>
      <c r="I40" s="336">
        <v>-10</v>
      </c>
      <c r="J40" s="336">
        <v>-38</v>
      </c>
      <c r="K40" s="39"/>
      <c r="L40" s="336">
        <v>-3</v>
      </c>
      <c r="M40" s="336">
        <v>-26</v>
      </c>
      <c r="N40" s="336">
        <v>-29</v>
      </c>
      <c r="O40" s="39"/>
      <c r="P40" s="336">
        <v>-22</v>
      </c>
      <c r="Q40" s="336">
        <v>-13</v>
      </c>
      <c r="R40" s="336">
        <v>-35</v>
      </c>
      <c r="S40" s="39"/>
      <c r="T40" s="336">
        <v>-10</v>
      </c>
      <c r="U40" s="336">
        <v>-33</v>
      </c>
      <c r="V40" s="336">
        <v>-43</v>
      </c>
      <c r="W40" s="39"/>
      <c r="X40" s="330">
        <v>-25</v>
      </c>
      <c r="Y40" s="330">
        <v>-12</v>
      </c>
      <c r="Z40" s="330">
        <v>-37</v>
      </c>
      <c r="AA40" s="38"/>
      <c r="AB40" s="330">
        <v>-44</v>
      </c>
      <c r="AC40" s="336">
        <v>-39</v>
      </c>
      <c r="AD40" s="336">
        <v>-83</v>
      </c>
      <c r="AE40" s="38"/>
      <c r="AF40" s="39">
        <v>-70</v>
      </c>
      <c r="AG40" s="39">
        <v>-55</v>
      </c>
      <c r="AH40" s="39">
        <v>-125</v>
      </c>
    </row>
    <row r="41" spans="2:34" x14ac:dyDescent="0.25">
      <c r="B41" s="117" t="s">
        <v>178</v>
      </c>
      <c r="C41" s="117"/>
      <c r="D41" s="50">
        <v>281</v>
      </c>
      <c r="E41" s="50">
        <v>74</v>
      </c>
      <c r="F41" s="50">
        <v>355</v>
      </c>
      <c r="G41" s="117"/>
      <c r="H41" s="50">
        <v>-2</v>
      </c>
      <c r="I41" s="50">
        <v>93</v>
      </c>
      <c r="J41" s="50">
        <v>91</v>
      </c>
      <c r="K41" s="171"/>
      <c r="L41" s="50">
        <v>36</v>
      </c>
      <c r="M41" s="50">
        <v>195</v>
      </c>
      <c r="N41" s="50">
        <v>231</v>
      </c>
      <c r="O41" s="171"/>
      <c r="P41" s="50">
        <v>203</v>
      </c>
      <c r="Q41" s="50">
        <v>119</v>
      </c>
      <c r="R41" s="50">
        <v>322</v>
      </c>
      <c r="S41" s="171"/>
      <c r="T41" s="50">
        <v>5</v>
      </c>
      <c r="U41" s="50">
        <v>433</v>
      </c>
      <c r="V41" s="50">
        <v>438</v>
      </c>
      <c r="W41" s="171"/>
      <c r="X41" s="49">
        <v>146</v>
      </c>
      <c r="Y41" s="49">
        <v>246</v>
      </c>
      <c r="Z41" s="49">
        <v>392</v>
      </c>
      <c r="AA41" s="49"/>
      <c r="AB41" s="49">
        <v>53</v>
      </c>
      <c r="AC41" s="50">
        <v>431</v>
      </c>
      <c r="AD41" s="50">
        <v>484</v>
      </c>
      <c r="AE41" s="49"/>
      <c r="AF41" s="50">
        <v>146</v>
      </c>
      <c r="AG41" s="50">
        <v>591</v>
      </c>
      <c r="AH41" s="50">
        <v>737</v>
      </c>
    </row>
    <row r="42" spans="2:34" x14ac:dyDescent="0.25">
      <c r="B42" s="168"/>
      <c r="C42" s="168"/>
      <c r="D42" s="169"/>
      <c r="E42" s="169"/>
      <c r="F42" s="169"/>
      <c r="G42" s="168"/>
      <c r="H42" s="169"/>
      <c r="I42" s="169"/>
      <c r="J42" s="169"/>
      <c r="K42" s="169"/>
      <c r="L42" s="169"/>
      <c r="M42" s="169"/>
      <c r="N42" s="169"/>
      <c r="O42" s="169"/>
      <c r="P42" s="169"/>
      <c r="Q42" s="169"/>
      <c r="R42" s="169"/>
      <c r="S42" s="169"/>
      <c r="T42" s="169"/>
      <c r="U42" s="169"/>
      <c r="V42" s="169"/>
      <c r="W42" s="169"/>
      <c r="X42" s="170"/>
      <c r="Y42" s="170"/>
      <c r="Z42" s="170"/>
      <c r="AA42" s="170"/>
      <c r="AB42" s="170"/>
      <c r="AC42" s="169"/>
      <c r="AD42" s="169"/>
      <c r="AE42" s="170"/>
      <c r="AF42" s="169"/>
      <c r="AG42" s="169"/>
      <c r="AH42" s="169"/>
    </row>
    <row r="43" spans="2:34" x14ac:dyDescent="0.25">
      <c r="B43" s="129" t="s">
        <v>206</v>
      </c>
      <c r="C43" s="122"/>
      <c r="D43" s="33"/>
      <c r="E43" s="33"/>
      <c r="F43" s="33"/>
      <c r="G43" s="122"/>
      <c r="H43" s="33"/>
      <c r="I43" s="33"/>
      <c r="J43" s="33"/>
      <c r="K43" s="33"/>
      <c r="L43" s="33"/>
      <c r="M43" s="33"/>
      <c r="N43" s="33"/>
      <c r="O43" s="33"/>
      <c r="P43" s="33"/>
      <c r="Q43" s="33"/>
      <c r="R43" s="33"/>
      <c r="S43" s="33"/>
      <c r="T43" s="33"/>
      <c r="U43" s="33"/>
      <c r="V43" s="33"/>
      <c r="W43" s="33"/>
      <c r="X43" s="32"/>
      <c r="Y43" s="32"/>
      <c r="Z43" s="32"/>
      <c r="AA43" s="32"/>
      <c r="AB43" s="32"/>
      <c r="AC43" s="33"/>
      <c r="AD43" s="33"/>
      <c r="AE43" s="32"/>
      <c r="AF43" s="33"/>
      <c r="AG43" s="33"/>
      <c r="AH43" s="33"/>
    </row>
    <row r="44" spans="2:34" x14ac:dyDescent="0.25">
      <c r="B44" s="100" t="s">
        <v>207</v>
      </c>
      <c r="C44" s="100"/>
      <c r="D44" s="336">
        <v>-1</v>
      </c>
      <c r="E44" s="336">
        <v>-4</v>
      </c>
      <c r="F44" s="336">
        <v>-5</v>
      </c>
      <c r="G44" s="100"/>
      <c r="H44" s="336">
        <v>-6</v>
      </c>
      <c r="I44" s="336">
        <v>-5</v>
      </c>
      <c r="J44" s="336">
        <v>-11</v>
      </c>
      <c r="K44" s="39"/>
      <c r="L44" s="336">
        <v>-2</v>
      </c>
      <c r="M44" s="336">
        <v>-10</v>
      </c>
      <c r="N44" s="336">
        <v>-12</v>
      </c>
      <c r="O44" s="39"/>
      <c r="P44" s="336">
        <v>-5</v>
      </c>
      <c r="Q44" s="336">
        <v>-11</v>
      </c>
      <c r="R44" s="336">
        <v>-16</v>
      </c>
      <c r="S44" s="39"/>
      <c r="T44" s="336">
        <v>-4</v>
      </c>
      <c r="U44" s="336">
        <v>-5</v>
      </c>
      <c r="V44" s="336">
        <v>-9</v>
      </c>
      <c r="W44" s="39"/>
      <c r="X44" s="330">
        <v>-3</v>
      </c>
      <c r="Y44" s="330">
        <v>-9</v>
      </c>
      <c r="Z44" s="330">
        <v>-12</v>
      </c>
      <c r="AA44" s="38"/>
      <c r="AB44" s="330">
        <v>-16</v>
      </c>
      <c r="AC44" s="336">
        <v>-10</v>
      </c>
      <c r="AD44" s="336">
        <v>-26</v>
      </c>
      <c r="AE44" s="38"/>
      <c r="AF44" s="39">
        <v>-10</v>
      </c>
      <c r="AG44" s="39">
        <v>-11</v>
      </c>
      <c r="AH44" s="39">
        <v>-21</v>
      </c>
    </row>
    <row r="45" spans="2:34" x14ac:dyDescent="0.25">
      <c r="B45" s="100" t="s">
        <v>208</v>
      </c>
      <c r="C45" s="100"/>
      <c r="D45" s="336">
        <v>0</v>
      </c>
      <c r="E45" s="336">
        <v>0</v>
      </c>
      <c r="F45" s="336">
        <v>0</v>
      </c>
      <c r="G45" s="100"/>
      <c r="H45" s="336">
        <v>0</v>
      </c>
      <c r="I45" s="336">
        <v>0</v>
      </c>
      <c r="J45" s="336">
        <v>0</v>
      </c>
      <c r="K45" s="39"/>
      <c r="L45" s="336">
        <v>0</v>
      </c>
      <c r="M45" s="336">
        <v>0</v>
      </c>
      <c r="N45" s="336">
        <v>0</v>
      </c>
      <c r="O45" s="39"/>
      <c r="P45" s="336">
        <v>0</v>
      </c>
      <c r="Q45" s="336">
        <v>0</v>
      </c>
      <c r="R45" s="336">
        <v>0</v>
      </c>
      <c r="S45" s="39"/>
      <c r="T45" s="336">
        <v>0</v>
      </c>
      <c r="U45" s="336">
        <v>0</v>
      </c>
      <c r="V45" s="336">
        <v>0</v>
      </c>
      <c r="W45" s="39"/>
      <c r="X45" s="330">
        <v>0</v>
      </c>
      <c r="Y45" s="330">
        <v>0</v>
      </c>
      <c r="Z45" s="330">
        <v>0</v>
      </c>
      <c r="AA45" s="38"/>
      <c r="AB45" s="330">
        <v>0</v>
      </c>
      <c r="AC45" s="336">
        <v>-5</v>
      </c>
      <c r="AD45" s="336">
        <v>-5</v>
      </c>
      <c r="AE45" s="38"/>
      <c r="AF45" s="39">
        <v>0</v>
      </c>
      <c r="AG45" s="39">
        <v>-2</v>
      </c>
      <c r="AH45" s="39">
        <v>-2</v>
      </c>
    </row>
    <row r="46" spans="2:34" x14ac:dyDescent="0.25">
      <c r="B46" s="100" t="s">
        <v>209</v>
      </c>
      <c r="C46" s="100"/>
      <c r="D46" s="336">
        <v>-3</v>
      </c>
      <c r="E46" s="336">
        <v>-4</v>
      </c>
      <c r="F46" s="336">
        <v>-7</v>
      </c>
      <c r="G46" s="100"/>
      <c r="H46" s="336">
        <v>-4</v>
      </c>
      <c r="I46" s="336">
        <v>-4</v>
      </c>
      <c r="J46" s="336">
        <v>-8</v>
      </c>
      <c r="K46" s="39"/>
      <c r="L46" s="336">
        <v>-5</v>
      </c>
      <c r="M46" s="336">
        <v>-7</v>
      </c>
      <c r="N46" s="336">
        <v>-12</v>
      </c>
      <c r="O46" s="39"/>
      <c r="P46" s="336">
        <v>-7</v>
      </c>
      <c r="Q46" s="336">
        <v>-8</v>
      </c>
      <c r="R46" s="336">
        <v>-15</v>
      </c>
      <c r="S46" s="39"/>
      <c r="T46" s="336">
        <v>-7</v>
      </c>
      <c r="U46" s="336">
        <v>-7</v>
      </c>
      <c r="V46" s="336">
        <v>-14</v>
      </c>
      <c r="W46" s="39"/>
      <c r="X46" s="330">
        <v>-9</v>
      </c>
      <c r="Y46" s="330">
        <v>-9</v>
      </c>
      <c r="Z46" s="330">
        <v>-18</v>
      </c>
      <c r="AA46" s="38"/>
      <c r="AB46" s="330">
        <v>-9</v>
      </c>
      <c r="AC46" s="336">
        <v>-9</v>
      </c>
      <c r="AD46" s="336">
        <v>-18</v>
      </c>
      <c r="AE46" s="38"/>
      <c r="AF46" s="39">
        <v>-11</v>
      </c>
      <c r="AG46" s="39">
        <v>-11</v>
      </c>
      <c r="AH46" s="39">
        <v>-22</v>
      </c>
    </row>
    <row r="47" spans="2:34" x14ac:dyDescent="0.25">
      <c r="B47" s="100" t="s">
        <v>210</v>
      </c>
      <c r="C47" s="100"/>
      <c r="D47" s="336">
        <v>-3</v>
      </c>
      <c r="E47" s="336">
        <v>-43</v>
      </c>
      <c r="F47" s="336">
        <v>-46</v>
      </c>
      <c r="G47" s="100"/>
      <c r="H47" s="336">
        <v>-21</v>
      </c>
      <c r="I47" s="336">
        <v>-4</v>
      </c>
      <c r="J47" s="336">
        <v>-25</v>
      </c>
      <c r="K47" s="39"/>
      <c r="L47" s="336">
        <v>-6</v>
      </c>
      <c r="M47" s="336">
        <v>-5</v>
      </c>
      <c r="N47" s="336">
        <v>-11</v>
      </c>
      <c r="O47" s="39"/>
      <c r="P47" s="336">
        <v>-4</v>
      </c>
      <c r="Q47" s="336">
        <v>-18</v>
      </c>
      <c r="R47" s="336">
        <v>-22</v>
      </c>
      <c r="S47" s="39"/>
      <c r="T47" s="336">
        <v>-5</v>
      </c>
      <c r="U47" s="336">
        <v>-73</v>
      </c>
      <c r="V47" s="336">
        <v>-78</v>
      </c>
      <c r="W47" s="39"/>
      <c r="X47" s="330">
        <v>-2</v>
      </c>
      <c r="Y47" s="330">
        <v>0</v>
      </c>
      <c r="Z47" s="330">
        <v>-2</v>
      </c>
      <c r="AA47" s="38"/>
      <c r="AB47" s="330">
        <v>0</v>
      </c>
      <c r="AC47" s="336">
        <v>0</v>
      </c>
      <c r="AD47" s="336">
        <v>0</v>
      </c>
      <c r="AE47" s="38"/>
      <c r="AF47" s="39">
        <v>0</v>
      </c>
      <c r="AG47" s="39">
        <v>0</v>
      </c>
      <c r="AH47" s="39">
        <v>0</v>
      </c>
    </row>
    <row r="48" spans="2:34" x14ac:dyDescent="0.25">
      <c r="B48" s="100" t="s">
        <v>211</v>
      </c>
      <c r="C48" s="100"/>
      <c r="D48" s="336">
        <v>-38</v>
      </c>
      <c r="E48" s="336">
        <v>0</v>
      </c>
      <c r="F48" s="336">
        <v>-38</v>
      </c>
      <c r="G48" s="100"/>
      <c r="H48" s="336">
        <v>0</v>
      </c>
      <c r="I48" s="336">
        <v>-18</v>
      </c>
      <c r="J48" s="336">
        <v>-18</v>
      </c>
      <c r="K48" s="39"/>
      <c r="L48" s="336">
        <v>2</v>
      </c>
      <c r="M48" s="336">
        <v>0</v>
      </c>
      <c r="N48" s="336">
        <v>2</v>
      </c>
      <c r="O48" s="39"/>
      <c r="P48" s="336">
        <v>0</v>
      </c>
      <c r="Q48" s="336">
        <v>-3</v>
      </c>
      <c r="R48" s="336">
        <v>-3</v>
      </c>
      <c r="S48" s="39"/>
      <c r="T48" s="336">
        <v>0</v>
      </c>
      <c r="U48" s="336">
        <v>0</v>
      </c>
      <c r="V48" s="336">
        <v>0</v>
      </c>
      <c r="W48" s="39"/>
      <c r="X48" s="330">
        <v>0</v>
      </c>
      <c r="Y48" s="330">
        <v>0</v>
      </c>
      <c r="Z48" s="330">
        <v>0</v>
      </c>
      <c r="AA48" s="38"/>
      <c r="AB48" s="330">
        <v>0</v>
      </c>
      <c r="AC48" s="336">
        <v>0</v>
      </c>
      <c r="AD48" s="336">
        <v>0</v>
      </c>
      <c r="AE48" s="38"/>
      <c r="AF48" s="39">
        <v>0</v>
      </c>
      <c r="AG48" s="39">
        <v>0</v>
      </c>
      <c r="AH48" s="39">
        <v>0</v>
      </c>
    </row>
    <row r="49" spans="2:34" x14ac:dyDescent="0.25">
      <c r="B49" s="100" t="s">
        <v>212</v>
      </c>
      <c r="C49" s="100"/>
      <c r="D49" s="336">
        <v>2</v>
      </c>
      <c r="E49" s="336">
        <v>0</v>
      </c>
      <c r="F49" s="336">
        <v>2</v>
      </c>
      <c r="G49" s="100"/>
      <c r="H49" s="336">
        <v>1</v>
      </c>
      <c r="I49" s="336">
        <v>1</v>
      </c>
      <c r="J49" s="336">
        <v>2</v>
      </c>
      <c r="K49" s="39"/>
      <c r="L49" s="336">
        <v>1</v>
      </c>
      <c r="M49" s="336">
        <v>2</v>
      </c>
      <c r="N49" s="336">
        <v>3</v>
      </c>
      <c r="O49" s="39"/>
      <c r="P49" s="336">
        <v>2</v>
      </c>
      <c r="Q49" s="336">
        <v>3</v>
      </c>
      <c r="R49" s="336">
        <v>5</v>
      </c>
      <c r="S49" s="39"/>
      <c r="T49" s="336">
        <v>3</v>
      </c>
      <c r="U49" s="336">
        <v>5</v>
      </c>
      <c r="V49" s="336">
        <v>8</v>
      </c>
      <c r="W49" s="39"/>
      <c r="X49" s="330">
        <v>2</v>
      </c>
      <c r="Y49" s="330">
        <v>0</v>
      </c>
      <c r="Z49" s="330">
        <v>2</v>
      </c>
      <c r="AA49" s="38"/>
      <c r="AB49" s="330">
        <v>1</v>
      </c>
      <c r="AC49" s="336">
        <v>0</v>
      </c>
      <c r="AD49" s="336">
        <v>1</v>
      </c>
      <c r="AE49" s="38"/>
      <c r="AF49" s="39">
        <v>1</v>
      </c>
      <c r="AG49" s="39">
        <v>4</v>
      </c>
      <c r="AH49" s="39">
        <v>5</v>
      </c>
    </row>
    <row r="50" spans="2:34" x14ac:dyDescent="0.25">
      <c r="B50" s="100" t="s">
        <v>213</v>
      </c>
      <c r="C50" s="100"/>
      <c r="D50" s="336">
        <v>0</v>
      </c>
      <c r="E50" s="336">
        <v>0</v>
      </c>
      <c r="F50" s="336">
        <v>0</v>
      </c>
      <c r="G50" s="100"/>
      <c r="H50" s="336">
        <v>0</v>
      </c>
      <c r="I50" s="336">
        <v>0</v>
      </c>
      <c r="J50" s="336">
        <v>0</v>
      </c>
      <c r="K50" s="39"/>
      <c r="L50" s="336">
        <v>2</v>
      </c>
      <c r="M50" s="336">
        <v>0</v>
      </c>
      <c r="N50" s="336">
        <v>2</v>
      </c>
      <c r="O50" s="39"/>
      <c r="P50" s="336">
        <v>0</v>
      </c>
      <c r="Q50" s="336">
        <v>140</v>
      </c>
      <c r="R50" s="336">
        <v>140</v>
      </c>
      <c r="S50" s="39"/>
      <c r="T50" s="336">
        <v>1</v>
      </c>
      <c r="U50" s="336">
        <v>0</v>
      </c>
      <c r="V50" s="336">
        <v>1</v>
      </c>
      <c r="W50" s="39"/>
      <c r="X50" s="330">
        <v>0</v>
      </c>
      <c r="Y50" s="330">
        <v>0</v>
      </c>
      <c r="Z50" s="330">
        <v>0</v>
      </c>
      <c r="AA50" s="38"/>
      <c r="AB50" s="330">
        <v>-19</v>
      </c>
      <c r="AC50" s="336">
        <v>0</v>
      </c>
      <c r="AD50" s="336">
        <v>-19</v>
      </c>
      <c r="AE50" s="38"/>
      <c r="AF50" s="39">
        <v>0</v>
      </c>
      <c r="AG50" s="39">
        <v>0</v>
      </c>
      <c r="AH50" s="39">
        <v>0</v>
      </c>
    </row>
    <row r="51" spans="2:34" x14ac:dyDescent="0.25">
      <c r="B51" s="100" t="s">
        <v>214</v>
      </c>
      <c r="C51" s="100"/>
      <c r="D51" s="336">
        <v>2</v>
      </c>
      <c r="E51" s="336">
        <v>1</v>
      </c>
      <c r="F51" s="336">
        <v>3</v>
      </c>
      <c r="G51" s="100"/>
      <c r="H51" s="336">
        <v>1</v>
      </c>
      <c r="I51" s="336">
        <v>0</v>
      </c>
      <c r="J51" s="336">
        <v>1</v>
      </c>
      <c r="K51" s="39"/>
      <c r="L51" s="336">
        <v>5</v>
      </c>
      <c r="M51" s="336">
        <v>3</v>
      </c>
      <c r="N51" s="336">
        <v>8</v>
      </c>
      <c r="O51" s="39"/>
      <c r="P51" s="336">
        <v>3</v>
      </c>
      <c r="Q51" s="336">
        <v>5</v>
      </c>
      <c r="R51" s="336">
        <v>8</v>
      </c>
      <c r="S51" s="39"/>
      <c r="T51" s="336">
        <v>0</v>
      </c>
      <c r="U51" s="336">
        <v>0</v>
      </c>
      <c r="V51" s="336">
        <v>0</v>
      </c>
      <c r="W51" s="39"/>
      <c r="X51" s="330">
        <v>0</v>
      </c>
      <c r="Y51" s="330">
        <v>0</v>
      </c>
      <c r="Z51" s="330">
        <v>0</v>
      </c>
      <c r="AA51" s="38"/>
      <c r="AB51" s="330">
        <v>0</v>
      </c>
      <c r="AC51" s="336">
        <v>0</v>
      </c>
      <c r="AD51" s="336">
        <v>0</v>
      </c>
      <c r="AE51" s="38"/>
      <c r="AF51" s="39">
        <v>0</v>
      </c>
      <c r="AG51" s="39">
        <v>0</v>
      </c>
      <c r="AH51" s="39">
        <v>0</v>
      </c>
    </row>
    <row r="52" spans="2:34" x14ac:dyDescent="0.25">
      <c r="B52" s="117" t="s">
        <v>206</v>
      </c>
      <c r="C52" s="117"/>
      <c r="D52" s="50">
        <v>-41</v>
      </c>
      <c r="E52" s="50">
        <v>-50</v>
      </c>
      <c r="F52" s="50">
        <v>-91</v>
      </c>
      <c r="G52" s="117"/>
      <c r="H52" s="50">
        <v>-29</v>
      </c>
      <c r="I52" s="50">
        <v>-30</v>
      </c>
      <c r="J52" s="50">
        <v>-59</v>
      </c>
      <c r="K52" s="171"/>
      <c r="L52" s="50">
        <v>-3</v>
      </c>
      <c r="M52" s="50">
        <v>-17</v>
      </c>
      <c r="N52" s="50">
        <v>-20</v>
      </c>
      <c r="O52" s="171"/>
      <c r="P52" s="50">
        <v>-11</v>
      </c>
      <c r="Q52" s="50">
        <v>108</v>
      </c>
      <c r="R52" s="50">
        <v>97</v>
      </c>
      <c r="S52" s="171"/>
      <c r="T52" s="50">
        <v>-12</v>
      </c>
      <c r="U52" s="50">
        <v>-80</v>
      </c>
      <c r="V52" s="50">
        <v>-92</v>
      </c>
      <c r="W52" s="171"/>
      <c r="X52" s="49">
        <v>-12</v>
      </c>
      <c r="Y52" s="49">
        <v>-18</v>
      </c>
      <c r="Z52" s="49">
        <v>-30</v>
      </c>
      <c r="AA52" s="49"/>
      <c r="AB52" s="49">
        <v>-43</v>
      </c>
      <c r="AC52" s="50">
        <v>-24</v>
      </c>
      <c r="AD52" s="50">
        <v>-67</v>
      </c>
      <c r="AE52" s="49"/>
      <c r="AF52" s="50">
        <v>-20</v>
      </c>
      <c r="AG52" s="50">
        <v>-20</v>
      </c>
      <c r="AH52" s="50">
        <v>-40</v>
      </c>
    </row>
    <row r="53" spans="2:34" x14ac:dyDescent="0.25">
      <c r="B53" s="168"/>
      <c r="C53" s="168"/>
      <c r="D53" s="169"/>
      <c r="E53" s="169"/>
      <c r="F53" s="169"/>
      <c r="G53" s="168"/>
      <c r="H53" s="169"/>
      <c r="I53" s="169"/>
      <c r="J53" s="169"/>
      <c r="K53" s="169"/>
      <c r="L53" s="169"/>
      <c r="M53" s="169"/>
      <c r="N53" s="169"/>
      <c r="O53" s="169"/>
      <c r="P53" s="169"/>
      <c r="Q53" s="169"/>
      <c r="R53" s="169"/>
      <c r="S53" s="169"/>
      <c r="T53" s="169"/>
      <c r="U53" s="169"/>
      <c r="V53" s="169"/>
      <c r="W53" s="169"/>
      <c r="X53" s="170"/>
      <c r="Y53" s="170"/>
      <c r="Z53" s="170"/>
      <c r="AA53" s="170"/>
      <c r="AB53" s="170"/>
      <c r="AC53" s="169"/>
      <c r="AD53" s="169"/>
      <c r="AE53" s="170"/>
      <c r="AF53" s="169"/>
      <c r="AG53" s="169"/>
      <c r="AH53" s="169"/>
    </row>
    <row r="54" spans="2:34" x14ac:dyDescent="0.25">
      <c r="B54" s="129" t="s">
        <v>215</v>
      </c>
      <c r="C54" s="129"/>
      <c r="D54" s="169"/>
      <c r="E54" s="169"/>
      <c r="F54" s="169"/>
      <c r="G54" s="129"/>
      <c r="H54" s="169"/>
      <c r="I54" s="169"/>
      <c r="J54" s="169"/>
      <c r="K54" s="169"/>
      <c r="L54" s="169"/>
      <c r="M54" s="169"/>
      <c r="N54" s="169"/>
      <c r="O54" s="169"/>
      <c r="P54" s="169"/>
      <c r="Q54" s="169"/>
      <c r="R54" s="169"/>
      <c r="S54" s="169"/>
      <c r="T54" s="169"/>
      <c r="U54" s="169"/>
      <c r="V54" s="169"/>
      <c r="W54" s="169"/>
      <c r="X54" s="170"/>
      <c r="Y54" s="170"/>
      <c r="Z54" s="170"/>
      <c r="AA54" s="170"/>
      <c r="AB54" s="170"/>
      <c r="AC54" s="169"/>
      <c r="AD54" s="169"/>
      <c r="AE54" s="170"/>
      <c r="AF54" s="169"/>
      <c r="AG54" s="169"/>
      <c r="AH54" s="169"/>
    </row>
    <row r="55" spans="2:34" x14ac:dyDescent="0.25">
      <c r="B55" s="100" t="s">
        <v>216</v>
      </c>
      <c r="C55" s="100"/>
      <c r="D55" s="336">
        <v>0</v>
      </c>
      <c r="E55" s="336">
        <v>0</v>
      </c>
      <c r="F55" s="336">
        <v>0</v>
      </c>
      <c r="G55" s="100"/>
      <c r="H55" s="336">
        <v>0</v>
      </c>
      <c r="I55" s="336">
        <v>0</v>
      </c>
      <c r="J55" s="336">
        <v>0</v>
      </c>
      <c r="K55" s="39"/>
      <c r="L55" s="336">
        <v>0</v>
      </c>
      <c r="M55" s="336">
        <v>0</v>
      </c>
      <c r="N55" s="336">
        <v>0</v>
      </c>
      <c r="O55" s="39"/>
      <c r="P55" s="336">
        <v>0</v>
      </c>
      <c r="Q55" s="336">
        <v>0</v>
      </c>
      <c r="R55" s="336">
        <v>0</v>
      </c>
      <c r="S55" s="39"/>
      <c r="T55" s="336">
        <v>-10</v>
      </c>
      <c r="U55" s="336">
        <v>-10</v>
      </c>
      <c r="V55" s="336">
        <v>-20</v>
      </c>
      <c r="W55" s="39"/>
      <c r="X55" s="330">
        <v>-11</v>
      </c>
      <c r="Y55" s="330">
        <v>-11</v>
      </c>
      <c r="Z55" s="330">
        <v>-22</v>
      </c>
      <c r="AA55" s="38"/>
      <c r="AB55" s="330">
        <v>-11</v>
      </c>
      <c r="AC55" s="336">
        <v>-10</v>
      </c>
      <c r="AD55" s="336">
        <v>-21</v>
      </c>
      <c r="AE55" s="38"/>
      <c r="AF55" s="39">
        <v>-10</v>
      </c>
      <c r="AG55" s="39">
        <v>-3</v>
      </c>
      <c r="AH55" s="39">
        <v>-13</v>
      </c>
    </row>
    <row r="56" spans="2:34" x14ac:dyDescent="0.25">
      <c r="B56" s="100" t="s">
        <v>217</v>
      </c>
      <c r="C56" s="100"/>
      <c r="D56" s="336">
        <v>5</v>
      </c>
      <c r="E56" s="336">
        <v>2</v>
      </c>
      <c r="F56" s="336">
        <v>7</v>
      </c>
      <c r="G56" s="100"/>
      <c r="H56" s="336">
        <v>5</v>
      </c>
      <c r="I56" s="336">
        <v>0</v>
      </c>
      <c r="J56" s="336">
        <v>5</v>
      </c>
      <c r="K56" s="39"/>
      <c r="L56" s="336">
        <v>5</v>
      </c>
      <c r="M56" s="336">
        <v>2</v>
      </c>
      <c r="N56" s="336">
        <v>7</v>
      </c>
      <c r="O56" s="39"/>
      <c r="P56" s="336">
        <v>6</v>
      </c>
      <c r="Q56" s="336">
        <v>0</v>
      </c>
      <c r="R56" s="336">
        <v>6</v>
      </c>
      <c r="S56" s="39"/>
      <c r="T56" s="336">
        <v>0</v>
      </c>
      <c r="U56" s="336">
        <v>0</v>
      </c>
      <c r="V56" s="336">
        <v>0</v>
      </c>
      <c r="W56" s="39"/>
      <c r="X56" s="330">
        <v>0</v>
      </c>
      <c r="Y56" s="330">
        <v>0</v>
      </c>
      <c r="Z56" s="330">
        <v>0</v>
      </c>
      <c r="AA56" s="38"/>
      <c r="AB56" s="330">
        <v>0</v>
      </c>
      <c r="AC56" s="336">
        <v>0</v>
      </c>
      <c r="AD56" s="336">
        <v>0</v>
      </c>
      <c r="AE56" s="38"/>
      <c r="AF56" s="39">
        <v>0</v>
      </c>
      <c r="AG56" s="39">
        <v>0</v>
      </c>
      <c r="AH56" s="39">
        <v>0</v>
      </c>
    </row>
    <row r="57" spans="2:34" x14ac:dyDescent="0.25">
      <c r="B57" s="178" t="s">
        <v>218</v>
      </c>
      <c r="C57" s="178"/>
      <c r="D57" s="335">
        <v>0</v>
      </c>
      <c r="E57" s="336">
        <v>0</v>
      </c>
      <c r="F57" s="335">
        <v>0</v>
      </c>
      <c r="G57" s="178"/>
      <c r="H57" s="335">
        <v>0</v>
      </c>
      <c r="I57" s="336">
        <v>0</v>
      </c>
      <c r="J57" s="335">
        <v>0</v>
      </c>
      <c r="K57" s="36"/>
      <c r="L57" s="335">
        <v>0</v>
      </c>
      <c r="M57" s="336">
        <v>0</v>
      </c>
      <c r="N57" s="336">
        <v>0</v>
      </c>
      <c r="O57" s="36"/>
      <c r="P57" s="335">
        <v>0</v>
      </c>
      <c r="Q57" s="336">
        <v>0</v>
      </c>
      <c r="R57" s="336">
        <v>0</v>
      </c>
      <c r="S57" s="39"/>
      <c r="T57" s="336">
        <v>0</v>
      </c>
      <c r="U57" s="336">
        <v>-11</v>
      </c>
      <c r="V57" s="335">
        <v>-11</v>
      </c>
      <c r="W57" s="36"/>
      <c r="X57" s="330">
        <v>0</v>
      </c>
      <c r="Y57" s="330">
        <v>0</v>
      </c>
      <c r="Z57" s="329">
        <v>0</v>
      </c>
      <c r="AA57" s="35"/>
      <c r="AB57" s="330">
        <v>0</v>
      </c>
      <c r="AC57" s="336">
        <v>0</v>
      </c>
      <c r="AD57" s="336">
        <v>0</v>
      </c>
      <c r="AE57" s="35"/>
      <c r="AF57" s="39">
        <v>0</v>
      </c>
      <c r="AG57" s="39">
        <v>0</v>
      </c>
      <c r="AH57" s="39">
        <v>0</v>
      </c>
    </row>
    <row r="58" spans="2:34" x14ac:dyDescent="0.25">
      <c r="B58" s="178" t="s">
        <v>219</v>
      </c>
      <c r="C58" s="178"/>
      <c r="D58" s="335">
        <v>-35</v>
      </c>
      <c r="E58" s="336">
        <v>2</v>
      </c>
      <c r="F58" s="335">
        <v>-33</v>
      </c>
      <c r="G58" s="178"/>
      <c r="H58" s="335">
        <v>-19</v>
      </c>
      <c r="I58" s="336">
        <v>1</v>
      </c>
      <c r="J58" s="335">
        <v>-18</v>
      </c>
      <c r="K58" s="36"/>
      <c r="L58" s="335">
        <v>-18</v>
      </c>
      <c r="M58" s="336">
        <v>-1</v>
      </c>
      <c r="N58" s="336">
        <v>-19</v>
      </c>
      <c r="O58" s="36"/>
      <c r="P58" s="335">
        <v>-29</v>
      </c>
      <c r="Q58" s="336">
        <v>-3</v>
      </c>
      <c r="R58" s="336">
        <v>-32</v>
      </c>
      <c r="S58" s="39"/>
      <c r="T58" s="336">
        <v>-11</v>
      </c>
      <c r="U58" s="336">
        <v>0</v>
      </c>
      <c r="V58" s="335">
        <v>-11</v>
      </c>
      <c r="W58" s="36"/>
      <c r="X58" s="330">
        <v>-20</v>
      </c>
      <c r="Y58" s="330">
        <v>-1</v>
      </c>
      <c r="Z58" s="329">
        <v>-21</v>
      </c>
      <c r="AA58" s="35"/>
      <c r="AB58" s="330">
        <v>-19</v>
      </c>
      <c r="AC58" s="336">
        <v>1</v>
      </c>
      <c r="AD58" s="336">
        <v>-18</v>
      </c>
      <c r="AE58" s="35"/>
      <c r="AF58" s="39">
        <v>-47</v>
      </c>
      <c r="AG58" s="39">
        <v>0</v>
      </c>
      <c r="AH58" s="39">
        <v>-47</v>
      </c>
    </row>
    <row r="59" spans="2:34" x14ac:dyDescent="0.25">
      <c r="B59" s="178" t="s">
        <v>220</v>
      </c>
      <c r="C59" s="178"/>
      <c r="D59" s="335">
        <v>-176</v>
      </c>
      <c r="E59" s="336">
        <v>0</v>
      </c>
      <c r="F59" s="335">
        <v>-176</v>
      </c>
      <c r="G59" s="178"/>
      <c r="H59" s="335">
        <v>0</v>
      </c>
      <c r="I59" s="336">
        <v>-35</v>
      </c>
      <c r="J59" s="335">
        <v>-35</v>
      </c>
      <c r="K59" s="36"/>
      <c r="L59" s="335">
        <v>-53</v>
      </c>
      <c r="M59" s="336">
        <v>-39</v>
      </c>
      <c r="N59" s="336">
        <v>-92</v>
      </c>
      <c r="O59" s="36"/>
      <c r="P59" s="335">
        <v>-100</v>
      </c>
      <c r="Q59" s="336">
        <v>-111</v>
      </c>
      <c r="R59" s="336">
        <v>-211</v>
      </c>
      <c r="S59" s="39"/>
      <c r="T59" s="336">
        <v>-43</v>
      </c>
      <c r="U59" s="336">
        <v>-49</v>
      </c>
      <c r="V59" s="335">
        <v>-92</v>
      </c>
      <c r="W59" s="36"/>
      <c r="X59" s="330">
        <v>-71</v>
      </c>
      <c r="Y59" s="330">
        <v>-36</v>
      </c>
      <c r="Z59" s="329">
        <v>-107</v>
      </c>
      <c r="AA59" s="35"/>
      <c r="AB59" s="330">
        <v>-39</v>
      </c>
      <c r="AC59" s="336">
        <v>-141</v>
      </c>
      <c r="AD59" s="336">
        <v>-180</v>
      </c>
      <c r="AE59" s="35"/>
      <c r="AF59" s="39">
        <v>-234</v>
      </c>
      <c r="AG59" s="39">
        <v>-152</v>
      </c>
      <c r="AH59" s="39">
        <v>-386</v>
      </c>
    </row>
    <row r="60" spans="2:34" x14ac:dyDescent="0.25">
      <c r="B60" s="178" t="s">
        <v>221</v>
      </c>
      <c r="C60" s="178"/>
      <c r="D60" s="335">
        <v>0</v>
      </c>
      <c r="E60" s="336">
        <v>0</v>
      </c>
      <c r="F60" s="335">
        <v>0</v>
      </c>
      <c r="G60" s="178"/>
      <c r="H60" s="335">
        <v>0</v>
      </c>
      <c r="I60" s="336">
        <v>0</v>
      </c>
      <c r="J60" s="335">
        <v>0</v>
      </c>
      <c r="K60" s="36"/>
      <c r="L60" s="335">
        <v>0</v>
      </c>
      <c r="M60" s="336">
        <v>0</v>
      </c>
      <c r="N60" s="336">
        <v>0</v>
      </c>
      <c r="O60" s="36"/>
      <c r="P60" s="335">
        <v>0</v>
      </c>
      <c r="Q60" s="336">
        <v>0</v>
      </c>
      <c r="R60" s="336">
        <v>0</v>
      </c>
      <c r="S60" s="39"/>
      <c r="T60" s="336">
        <v>0</v>
      </c>
      <c r="U60" s="336">
        <v>-150</v>
      </c>
      <c r="V60" s="335">
        <v>-150</v>
      </c>
      <c r="W60" s="36"/>
      <c r="X60" s="330">
        <v>0</v>
      </c>
      <c r="Y60" s="330">
        <v>0</v>
      </c>
      <c r="Z60" s="329">
        <v>0</v>
      </c>
      <c r="AA60" s="35"/>
      <c r="AB60" s="336">
        <v>0</v>
      </c>
      <c r="AC60" s="336">
        <v>0</v>
      </c>
      <c r="AD60" s="336">
        <v>0</v>
      </c>
      <c r="AE60" s="35"/>
      <c r="AF60" s="39">
        <v>0</v>
      </c>
      <c r="AG60" s="39">
        <v>0</v>
      </c>
      <c r="AH60" s="39">
        <v>0</v>
      </c>
    </row>
    <row r="61" spans="2:34" x14ac:dyDescent="0.25">
      <c r="B61" s="178" t="s">
        <v>425</v>
      </c>
      <c r="C61" s="178"/>
      <c r="D61" s="336">
        <v>0</v>
      </c>
      <c r="E61" s="336">
        <v>0</v>
      </c>
      <c r="F61" s="336">
        <v>0</v>
      </c>
      <c r="G61" s="178"/>
      <c r="H61" s="336">
        <v>0</v>
      </c>
      <c r="I61" s="336">
        <v>0</v>
      </c>
      <c r="J61" s="336">
        <v>0</v>
      </c>
      <c r="K61" s="36"/>
      <c r="L61" s="336">
        <v>0</v>
      </c>
      <c r="M61" s="336">
        <v>0</v>
      </c>
      <c r="N61" s="336">
        <v>0</v>
      </c>
      <c r="O61" s="36"/>
      <c r="P61" s="336">
        <v>0</v>
      </c>
      <c r="Q61" s="336">
        <v>0</v>
      </c>
      <c r="R61" s="336">
        <v>0</v>
      </c>
      <c r="S61" s="39"/>
      <c r="T61" s="336">
        <v>0</v>
      </c>
      <c r="U61" s="336">
        <v>0</v>
      </c>
      <c r="V61" s="336">
        <v>0</v>
      </c>
      <c r="W61" s="36"/>
      <c r="X61" s="336">
        <v>0</v>
      </c>
      <c r="Y61" s="336">
        <v>0</v>
      </c>
      <c r="Z61" s="336">
        <v>0</v>
      </c>
      <c r="AA61" s="35"/>
      <c r="AB61" s="336">
        <v>0</v>
      </c>
      <c r="AC61" s="336">
        <v>0</v>
      </c>
      <c r="AD61" s="336">
        <v>0</v>
      </c>
      <c r="AE61" s="35"/>
      <c r="AF61" s="39">
        <v>120</v>
      </c>
      <c r="AG61" s="39">
        <v>-120</v>
      </c>
      <c r="AH61" s="39">
        <v>0</v>
      </c>
    </row>
    <row r="62" spans="2:34" x14ac:dyDescent="0.25">
      <c r="B62" s="100" t="s">
        <v>222</v>
      </c>
      <c r="C62" s="100"/>
      <c r="D62" s="336">
        <v>0</v>
      </c>
      <c r="E62" s="336">
        <v>0</v>
      </c>
      <c r="F62" s="336">
        <v>0</v>
      </c>
      <c r="G62" s="100"/>
      <c r="H62" s="336">
        <v>0</v>
      </c>
      <c r="I62" s="336">
        <v>0</v>
      </c>
      <c r="J62" s="336">
        <v>0</v>
      </c>
      <c r="K62" s="39"/>
      <c r="L62" s="336">
        <v>0</v>
      </c>
      <c r="M62" s="336">
        <v>0</v>
      </c>
      <c r="N62" s="336">
        <v>0</v>
      </c>
      <c r="O62" s="39"/>
      <c r="P62" s="336">
        <v>0</v>
      </c>
      <c r="Q62" s="336">
        <v>0</v>
      </c>
      <c r="R62" s="336">
        <v>0</v>
      </c>
      <c r="S62" s="39"/>
      <c r="T62" s="336">
        <v>0</v>
      </c>
      <c r="U62" s="336">
        <v>-1</v>
      </c>
      <c r="V62" s="336">
        <v>-1</v>
      </c>
      <c r="W62" s="39"/>
      <c r="X62" s="330">
        <v>0</v>
      </c>
      <c r="Y62" s="330">
        <v>0</v>
      </c>
      <c r="Z62" s="330">
        <v>0</v>
      </c>
      <c r="AA62" s="38"/>
      <c r="AB62" s="330">
        <v>0</v>
      </c>
      <c r="AC62" s="336">
        <v>0</v>
      </c>
      <c r="AD62" s="336">
        <v>0</v>
      </c>
      <c r="AE62" s="38"/>
      <c r="AF62" s="39">
        <v>0</v>
      </c>
      <c r="AG62" s="39">
        <v>0</v>
      </c>
      <c r="AH62" s="39">
        <v>0</v>
      </c>
    </row>
    <row r="63" spans="2:34" x14ac:dyDescent="0.25">
      <c r="B63" s="178" t="s">
        <v>223</v>
      </c>
      <c r="C63" s="178"/>
      <c r="D63" s="335">
        <v>0</v>
      </c>
      <c r="E63" s="336">
        <v>0</v>
      </c>
      <c r="F63" s="335">
        <v>0</v>
      </c>
      <c r="G63" s="178"/>
      <c r="H63" s="335">
        <v>0</v>
      </c>
      <c r="I63" s="336">
        <v>0</v>
      </c>
      <c r="J63" s="335">
        <v>0</v>
      </c>
      <c r="K63" s="36"/>
      <c r="L63" s="335">
        <v>0</v>
      </c>
      <c r="M63" s="336">
        <v>0</v>
      </c>
      <c r="N63" s="336">
        <v>0</v>
      </c>
      <c r="O63" s="36"/>
      <c r="P63" s="335">
        <v>0</v>
      </c>
      <c r="Q63" s="336">
        <v>0</v>
      </c>
      <c r="R63" s="336">
        <v>0</v>
      </c>
      <c r="S63" s="39"/>
      <c r="T63" s="336">
        <v>0</v>
      </c>
      <c r="U63" s="336">
        <v>2</v>
      </c>
      <c r="V63" s="335">
        <v>2</v>
      </c>
      <c r="W63" s="36"/>
      <c r="X63" s="330">
        <v>0</v>
      </c>
      <c r="Y63" s="330">
        <v>0</v>
      </c>
      <c r="Z63" s="329">
        <v>0</v>
      </c>
      <c r="AA63" s="35"/>
      <c r="AB63" s="330">
        <v>1</v>
      </c>
      <c r="AC63" s="336">
        <v>1</v>
      </c>
      <c r="AD63" s="336">
        <v>2</v>
      </c>
      <c r="AE63" s="35"/>
      <c r="AF63" s="39">
        <v>0</v>
      </c>
      <c r="AG63" s="39">
        <v>2</v>
      </c>
      <c r="AH63" s="39">
        <v>2</v>
      </c>
    </row>
    <row r="64" spans="2:34" x14ac:dyDescent="0.25">
      <c r="B64" s="107" t="s">
        <v>224</v>
      </c>
      <c r="C64" s="107"/>
      <c r="D64" s="339">
        <v>-104</v>
      </c>
      <c r="E64" s="336">
        <v>-89</v>
      </c>
      <c r="F64" s="339">
        <v>-193</v>
      </c>
      <c r="G64" s="107"/>
      <c r="H64" s="339">
        <v>-83</v>
      </c>
      <c r="I64" s="336">
        <v>-75</v>
      </c>
      <c r="J64" s="339">
        <v>-158</v>
      </c>
      <c r="K64" s="46"/>
      <c r="L64" s="339">
        <v>-77</v>
      </c>
      <c r="M64" s="336">
        <v>-81</v>
      </c>
      <c r="N64" s="336">
        <v>-158</v>
      </c>
      <c r="O64" s="36"/>
      <c r="P64" s="339">
        <v>-90</v>
      </c>
      <c r="Q64" s="336">
        <v>-99</v>
      </c>
      <c r="R64" s="336">
        <v>-189</v>
      </c>
      <c r="S64" s="39"/>
      <c r="T64" s="336">
        <v>-80</v>
      </c>
      <c r="U64" s="336">
        <v>-72</v>
      </c>
      <c r="V64" s="339">
        <v>-152</v>
      </c>
      <c r="W64" s="36"/>
      <c r="X64" s="330">
        <v>-75</v>
      </c>
      <c r="Y64" s="330">
        <v>-72</v>
      </c>
      <c r="Z64" s="331">
        <v>-147</v>
      </c>
      <c r="AA64" s="35"/>
      <c r="AB64" s="330">
        <v>-81</v>
      </c>
      <c r="AC64" s="336">
        <v>-79</v>
      </c>
      <c r="AD64" s="336">
        <v>-160</v>
      </c>
      <c r="AE64" s="35"/>
      <c r="AF64" s="39">
        <v>-110</v>
      </c>
      <c r="AG64" s="39">
        <v>-69</v>
      </c>
      <c r="AH64" s="39">
        <v>-179</v>
      </c>
    </row>
    <row r="65" spans="2:34" x14ac:dyDescent="0.25">
      <c r="B65" s="117" t="s">
        <v>215</v>
      </c>
      <c r="C65" s="117"/>
      <c r="D65" s="50">
        <v>-310</v>
      </c>
      <c r="E65" s="50">
        <v>-85</v>
      </c>
      <c r="F65" s="50">
        <v>-395</v>
      </c>
      <c r="G65" s="117"/>
      <c r="H65" s="50">
        <v>-97</v>
      </c>
      <c r="I65" s="50">
        <v>-109</v>
      </c>
      <c r="J65" s="50">
        <v>-206</v>
      </c>
      <c r="K65" s="171"/>
      <c r="L65" s="50">
        <v>-143</v>
      </c>
      <c r="M65" s="50">
        <v>-119</v>
      </c>
      <c r="N65" s="50">
        <v>-262</v>
      </c>
      <c r="O65" s="171"/>
      <c r="P65" s="50">
        <v>-213</v>
      </c>
      <c r="Q65" s="50">
        <v>-213</v>
      </c>
      <c r="R65" s="50">
        <v>-426</v>
      </c>
      <c r="S65" s="171"/>
      <c r="T65" s="50">
        <v>-144</v>
      </c>
      <c r="U65" s="50">
        <v>-291</v>
      </c>
      <c r="V65" s="50">
        <v>-435</v>
      </c>
      <c r="W65" s="171"/>
      <c r="X65" s="49">
        <v>-177</v>
      </c>
      <c r="Y65" s="49">
        <v>-120</v>
      </c>
      <c r="Z65" s="49">
        <v>-297</v>
      </c>
      <c r="AA65" s="49"/>
      <c r="AB65" s="49">
        <v>-149</v>
      </c>
      <c r="AC65" s="50">
        <v>-228</v>
      </c>
      <c r="AD65" s="50">
        <v>-377</v>
      </c>
      <c r="AE65" s="49"/>
      <c r="AF65" s="50">
        <v>-281</v>
      </c>
      <c r="AG65" s="50">
        <v>-342</v>
      </c>
      <c r="AH65" s="50">
        <v>-623</v>
      </c>
    </row>
    <row r="66" spans="2:34" x14ac:dyDescent="0.25">
      <c r="B66" s="168"/>
      <c r="C66" s="168"/>
      <c r="D66" s="169"/>
      <c r="E66" s="169"/>
      <c r="F66" s="169"/>
      <c r="G66" s="168"/>
      <c r="H66" s="169"/>
      <c r="I66" s="169"/>
      <c r="J66" s="169"/>
      <c r="K66" s="169"/>
      <c r="L66" s="169"/>
      <c r="M66" s="169"/>
      <c r="N66" s="169"/>
      <c r="O66" s="169"/>
      <c r="P66" s="169"/>
      <c r="Q66" s="169"/>
      <c r="R66" s="169"/>
      <c r="S66" s="169"/>
      <c r="T66" s="169"/>
      <c r="U66" s="169"/>
      <c r="V66" s="169"/>
      <c r="W66" s="169"/>
      <c r="X66" s="170"/>
      <c r="Y66" s="170"/>
      <c r="Z66" s="170"/>
      <c r="AA66" s="170"/>
      <c r="AB66" s="170"/>
      <c r="AC66" s="169"/>
      <c r="AD66" s="169"/>
      <c r="AE66" s="170"/>
      <c r="AF66" s="169"/>
      <c r="AG66" s="169"/>
      <c r="AH66" s="169"/>
    </row>
    <row r="67" spans="2:34" x14ac:dyDescent="0.25">
      <c r="B67" s="117" t="s">
        <v>225</v>
      </c>
      <c r="C67" s="117"/>
      <c r="D67" s="50">
        <v>-70</v>
      </c>
      <c r="E67" s="50">
        <v>-61</v>
      </c>
      <c r="F67" s="50">
        <v>-131</v>
      </c>
      <c r="G67" s="117"/>
      <c r="H67" s="50">
        <v>-128</v>
      </c>
      <c r="I67" s="50">
        <v>-46</v>
      </c>
      <c r="J67" s="50">
        <v>-174</v>
      </c>
      <c r="K67" s="171"/>
      <c r="L67" s="50">
        <v>-110</v>
      </c>
      <c r="M67" s="50">
        <v>59</v>
      </c>
      <c r="N67" s="50">
        <v>-51</v>
      </c>
      <c r="O67" s="171"/>
      <c r="P67" s="50">
        <v>-21</v>
      </c>
      <c r="Q67" s="50">
        <v>14</v>
      </c>
      <c r="R67" s="50">
        <v>-7</v>
      </c>
      <c r="S67" s="171"/>
      <c r="T67" s="50">
        <v>-151</v>
      </c>
      <c r="U67" s="50">
        <v>62</v>
      </c>
      <c r="V67" s="50">
        <v>-89</v>
      </c>
      <c r="W67" s="171"/>
      <c r="X67" s="49">
        <v>-43</v>
      </c>
      <c r="Y67" s="49">
        <v>108</v>
      </c>
      <c r="Z67" s="49">
        <v>65</v>
      </c>
      <c r="AA67" s="49"/>
      <c r="AB67" s="49">
        <v>-139</v>
      </c>
      <c r="AC67" s="50">
        <v>179</v>
      </c>
      <c r="AD67" s="50">
        <v>40</v>
      </c>
      <c r="AE67" s="49"/>
      <c r="AF67" s="50">
        <v>-155</v>
      </c>
      <c r="AG67" s="50">
        <v>229</v>
      </c>
      <c r="AH67" s="50">
        <v>74</v>
      </c>
    </row>
    <row r="68" spans="2:34" x14ac:dyDescent="0.25">
      <c r="B68" s="100" t="s">
        <v>226</v>
      </c>
      <c r="C68" s="100"/>
      <c r="D68" s="336">
        <v>738</v>
      </c>
      <c r="E68" s="336">
        <v>668</v>
      </c>
      <c r="F68" s="336">
        <v>738</v>
      </c>
      <c r="G68" s="100"/>
      <c r="H68" s="336">
        <v>607</v>
      </c>
      <c r="I68" s="336">
        <v>477</v>
      </c>
      <c r="J68" s="336">
        <v>607</v>
      </c>
      <c r="K68" s="39"/>
      <c r="L68" s="336">
        <v>426</v>
      </c>
      <c r="M68" s="336">
        <v>321</v>
      </c>
      <c r="N68" s="336">
        <v>426</v>
      </c>
      <c r="O68" s="39"/>
      <c r="P68" s="336">
        <v>379</v>
      </c>
      <c r="Q68" s="336">
        <v>358</v>
      </c>
      <c r="R68" s="336">
        <v>379</v>
      </c>
      <c r="S68" s="39"/>
      <c r="T68" s="336">
        <v>370</v>
      </c>
      <c r="U68" s="336">
        <v>218</v>
      </c>
      <c r="V68" s="336">
        <v>370</v>
      </c>
      <c r="W68" s="39"/>
      <c r="X68" s="330">
        <v>281</v>
      </c>
      <c r="Y68" s="330">
        <v>236</v>
      </c>
      <c r="Z68" s="330">
        <v>281</v>
      </c>
      <c r="AA68" s="38"/>
      <c r="AB68" s="330">
        <v>351</v>
      </c>
      <c r="AC68" s="336">
        <v>210</v>
      </c>
      <c r="AD68" s="336">
        <v>351</v>
      </c>
      <c r="AE68" s="38"/>
      <c r="AF68" s="39">
        <v>387</v>
      </c>
      <c r="AG68" s="39">
        <v>228</v>
      </c>
      <c r="AH68" s="39">
        <v>387</v>
      </c>
    </row>
    <row r="69" spans="2:34" x14ac:dyDescent="0.25">
      <c r="B69" s="107" t="s">
        <v>227</v>
      </c>
      <c r="C69" s="107"/>
      <c r="D69" s="339">
        <v>0</v>
      </c>
      <c r="E69" s="339">
        <v>0</v>
      </c>
      <c r="F69" s="339">
        <v>0</v>
      </c>
      <c r="G69" s="107"/>
      <c r="H69" s="339">
        <v>-2</v>
      </c>
      <c r="I69" s="339">
        <v>-5</v>
      </c>
      <c r="J69" s="339">
        <v>-7</v>
      </c>
      <c r="K69" s="46"/>
      <c r="L69" s="339">
        <v>5</v>
      </c>
      <c r="M69" s="339">
        <v>-1</v>
      </c>
      <c r="N69" s="339">
        <v>4</v>
      </c>
      <c r="O69" s="46"/>
      <c r="P69" s="339">
        <v>0</v>
      </c>
      <c r="Q69" s="339">
        <v>-2</v>
      </c>
      <c r="R69" s="339">
        <v>-2</v>
      </c>
      <c r="S69" s="46"/>
      <c r="T69" s="339">
        <v>-1</v>
      </c>
      <c r="U69" s="339">
        <v>1</v>
      </c>
      <c r="V69" s="339">
        <v>0</v>
      </c>
      <c r="W69" s="46"/>
      <c r="X69" s="331">
        <v>-2</v>
      </c>
      <c r="Y69" s="331">
        <v>7</v>
      </c>
      <c r="Z69" s="331">
        <v>5</v>
      </c>
      <c r="AA69" s="45"/>
      <c r="AB69" s="331">
        <v>-2</v>
      </c>
      <c r="AC69" s="339">
        <v>-2</v>
      </c>
      <c r="AD69" s="339">
        <v>-4</v>
      </c>
      <c r="AE69" s="45"/>
      <c r="AF69" s="46">
        <v>-4</v>
      </c>
      <c r="AG69" s="46">
        <v>0</v>
      </c>
      <c r="AH69" s="46">
        <v>-4</v>
      </c>
    </row>
    <row r="70" spans="2:34" x14ac:dyDescent="0.25">
      <c r="B70" s="117" t="s">
        <v>228</v>
      </c>
      <c r="C70" s="117"/>
      <c r="D70" s="50">
        <v>668</v>
      </c>
      <c r="E70" s="50">
        <v>607</v>
      </c>
      <c r="F70" s="50">
        <v>607</v>
      </c>
      <c r="G70" s="117"/>
      <c r="H70" s="50">
        <v>477</v>
      </c>
      <c r="I70" s="50">
        <v>426</v>
      </c>
      <c r="J70" s="50">
        <v>426</v>
      </c>
      <c r="K70" s="171"/>
      <c r="L70" s="50">
        <v>321</v>
      </c>
      <c r="M70" s="50">
        <v>379</v>
      </c>
      <c r="N70" s="50">
        <v>379</v>
      </c>
      <c r="O70" s="171"/>
      <c r="P70" s="50">
        <v>358</v>
      </c>
      <c r="Q70" s="50">
        <v>370</v>
      </c>
      <c r="R70" s="50">
        <v>370</v>
      </c>
      <c r="S70" s="171"/>
      <c r="T70" s="50">
        <v>218</v>
      </c>
      <c r="U70" s="50">
        <v>281</v>
      </c>
      <c r="V70" s="50">
        <v>281</v>
      </c>
      <c r="W70" s="171"/>
      <c r="X70" s="49">
        <v>236</v>
      </c>
      <c r="Y70" s="49">
        <v>351</v>
      </c>
      <c r="Z70" s="49">
        <v>351</v>
      </c>
      <c r="AA70" s="49"/>
      <c r="AB70" s="49">
        <v>210</v>
      </c>
      <c r="AC70" s="50">
        <v>387</v>
      </c>
      <c r="AD70" s="50">
        <v>387</v>
      </c>
      <c r="AE70" s="49"/>
      <c r="AF70" s="50">
        <v>228</v>
      </c>
      <c r="AG70" s="50">
        <v>457</v>
      </c>
      <c r="AH70" s="50">
        <v>457</v>
      </c>
    </row>
    <row r="71" spans="2:34" x14ac:dyDescent="0.25">
      <c r="H71" s="10"/>
      <c r="I71" s="10"/>
      <c r="J71" s="10"/>
      <c r="K71" s="10"/>
      <c r="L71" s="10"/>
      <c r="M71" s="10"/>
      <c r="N71" s="10"/>
      <c r="O71" s="10"/>
      <c r="P71" s="10"/>
      <c r="Q71" s="10"/>
      <c r="R71" s="10"/>
      <c r="S71" s="10"/>
      <c r="T71" s="10"/>
      <c r="U71" s="10"/>
      <c r="V71" s="10"/>
      <c r="W71" s="10"/>
      <c r="X71" s="10"/>
      <c r="Y71" s="10"/>
      <c r="Z71" s="10"/>
      <c r="AC71" s="10"/>
      <c r="AD71" s="10"/>
    </row>
    <row r="72" spans="2:34" x14ac:dyDescent="0.25">
      <c r="AC72" s="10"/>
      <c r="AD72" s="10"/>
    </row>
    <row r="73" spans="2:34" x14ac:dyDescent="0.25">
      <c r="AC73" s="10"/>
      <c r="AD73" s="10"/>
    </row>
  </sheetData>
  <pageMargins left="0.7" right="0.7" top="0.75" bottom="0.75" header="0.3" footer="0.3"/>
  <pageSetup paperSize="9" scale="34" orientation="landscape"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A6894-2500-48C0-AA04-919B361C9868}">
  <sheetPr>
    <tabColor rgb="FFFFFFCC"/>
    <pageSetUpPr fitToPage="1"/>
  </sheetPr>
  <dimension ref="A1:AX149"/>
  <sheetViews>
    <sheetView showGridLines="0" zoomScale="85" zoomScaleNormal="85" zoomScaleSheetLayoutView="85" workbookViewId="0"/>
  </sheetViews>
  <sheetFormatPr defaultColWidth="9.140625" defaultRowHeight="15" x14ac:dyDescent="0.25"/>
  <cols>
    <col min="1" max="1" width="2.7109375" style="166" customWidth="1"/>
    <col min="2" max="2" width="60.7109375" style="166" customWidth="1"/>
    <col min="3" max="3" width="9.140625" style="166"/>
    <col min="4" max="15" width="9.140625" style="166" customWidth="1"/>
    <col min="16" max="38" width="9.140625" style="166"/>
    <col min="39" max="40" width="9.140625" style="165"/>
    <col min="41" max="41" width="9.140625" style="166"/>
    <col min="42" max="42" width="9.140625" style="165"/>
    <col min="43" max="44" width="9.140625" style="166"/>
    <col min="45" max="45" width="9.140625" style="165"/>
    <col min="46" max="50" width="9.140625" style="166"/>
    <col min="51" max="51" width="2.7109375" style="166" customWidth="1"/>
    <col min="52" max="16384" width="9.140625" style="166"/>
  </cols>
  <sheetData>
    <row r="1" spans="1:50" customFormat="1" x14ac:dyDescent="0.25">
      <c r="AM1" s="2"/>
      <c r="AN1" s="2"/>
      <c r="AP1" s="2"/>
      <c r="AS1" s="2"/>
    </row>
    <row r="2" spans="1:50" ht="31.5" x14ac:dyDescent="0.5">
      <c r="A2" s="189"/>
      <c r="B2" s="190" t="s">
        <v>7</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Q2"/>
      <c r="AR2"/>
      <c r="AT2"/>
    </row>
    <row r="3" spans="1:50" customFormat="1" x14ac:dyDescent="0.25">
      <c r="AM3" s="2"/>
      <c r="AN3" s="2"/>
      <c r="AP3" s="2"/>
      <c r="AQ3" s="191"/>
      <c r="AS3" s="2"/>
    </row>
    <row r="4" spans="1:50" ht="21" x14ac:dyDescent="0.35">
      <c r="A4" s="192"/>
      <c r="B4" s="193" t="s">
        <v>229</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row>
    <row r="5" spans="1:50" ht="15" customHeight="1" x14ac:dyDescent="0.25">
      <c r="A5" s="165"/>
      <c r="B5" s="165"/>
      <c r="C5" s="165"/>
      <c r="D5" s="387">
        <v>2015</v>
      </c>
      <c r="E5" s="175"/>
      <c r="F5" s="175"/>
      <c r="G5" s="175"/>
      <c r="H5" s="175"/>
      <c r="I5" s="165"/>
      <c r="J5" s="387">
        <v>2016</v>
      </c>
      <c r="K5" s="175"/>
      <c r="L5" s="175"/>
      <c r="M5" s="175"/>
      <c r="N5" s="175"/>
      <c r="O5" s="165"/>
      <c r="P5" s="387">
        <v>2017</v>
      </c>
      <c r="Q5" s="175"/>
      <c r="R5" s="175"/>
      <c r="S5" s="175"/>
      <c r="T5" s="175"/>
      <c r="V5" s="387">
        <v>2018</v>
      </c>
      <c r="W5" s="175"/>
      <c r="X5" s="175"/>
      <c r="Y5" s="175"/>
      <c r="Z5" s="175"/>
      <c r="AA5" s="165"/>
      <c r="AB5" s="387">
        <v>2019</v>
      </c>
      <c r="AC5" s="175"/>
      <c r="AD5" s="175"/>
      <c r="AE5" s="175"/>
      <c r="AF5" s="175"/>
      <c r="AG5" s="165"/>
      <c r="AH5" s="387">
        <v>2020</v>
      </c>
      <c r="AI5" s="175"/>
      <c r="AJ5" s="175"/>
      <c r="AK5" s="175"/>
      <c r="AL5" s="175"/>
      <c r="AN5" s="387">
        <v>2021</v>
      </c>
      <c r="AO5" s="175"/>
      <c r="AP5" s="175"/>
      <c r="AQ5" s="175"/>
      <c r="AR5" s="175"/>
      <c r="AT5" s="175">
        <v>2022</v>
      </c>
      <c r="AU5" s="175"/>
      <c r="AV5" s="175"/>
      <c r="AW5" s="175"/>
      <c r="AX5" s="175"/>
    </row>
    <row r="6" spans="1:50" ht="15" customHeight="1" thickBot="1" x14ac:dyDescent="0.3">
      <c r="A6" s="165"/>
      <c r="B6" s="194" t="s">
        <v>230</v>
      </c>
      <c r="C6" s="195"/>
      <c r="D6" s="196" t="s">
        <v>231</v>
      </c>
      <c r="E6" s="196" t="s">
        <v>232</v>
      </c>
      <c r="F6" s="196" t="s">
        <v>233</v>
      </c>
      <c r="G6" s="196" t="s">
        <v>234</v>
      </c>
      <c r="H6" s="196" t="s">
        <v>27</v>
      </c>
      <c r="I6" s="196"/>
      <c r="J6" s="196" t="s">
        <v>235</v>
      </c>
      <c r="K6" s="196" t="s">
        <v>236</v>
      </c>
      <c r="L6" s="196" t="s">
        <v>237</v>
      </c>
      <c r="M6" s="196" t="s">
        <v>238</v>
      </c>
      <c r="N6" s="196" t="s">
        <v>30</v>
      </c>
      <c r="O6" s="196"/>
      <c r="P6" s="196" t="s">
        <v>239</v>
      </c>
      <c r="Q6" s="196" t="s">
        <v>240</v>
      </c>
      <c r="R6" s="196" t="s">
        <v>241</v>
      </c>
      <c r="S6" s="196" t="s">
        <v>242</v>
      </c>
      <c r="T6" s="196" t="s">
        <v>33</v>
      </c>
      <c r="U6" s="196"/>
      <c r="V6" s="196" t="s">
        <v>243</v>
      </c>
      <c r="W6" s="196" t="s">
        <v>244</v>
      </c>
      <c r="X6" s="196" t="s">
        <v>245</v>
      </c>
      <c r="Y6" s="196" t="s">
        <v>246</v>
      </c>
      <c r="Z6" s="196" t="s">
        <v>36</v>
      </c>
      <c r="AA6" s="196"/>
      <c r="AB6" s="196" t="s">
        <v>247</v>
      </c>
      <c r="AC6" s="196" t="s">
        <v>248</v>
      </c>
      <c r="AD6" s="196" t="s">
        <v>249</v>
      </c>
      <c r="AE6" s="196" t="s">
        <v>250</v>
      </c>
      <c r="AF6" s="196" t="s">
        <v>39</v>
      </c>
      <c r="AG6" s="196"/>
      <c r="AH6" s="196" t="s">
        <v>251</v>
      </c>
      <c r="AI6" s="196" t="s">
        <v>252</v>
      </c>
      <c r="AJ6" s="196" t="s">
        <v>253</v>
      </c>
      <c r="AK6" s="196" t="s">
        <v>254</v>
      </c>
      <c r="AL6" s="196" t="s">
        <v>42</v>
      </c>
      <c r="AM6" s="196"/>
      <c r="AN6" s="196" t="s">
        <v>255</v>
      </c>
      <c r="AO6" s="196" t="s">
        <v>256</v>
      </c>
      <c r="AP6" s="196" t="s">
        <v>257</v>
      </c>
      <c r="AQ6" s="196" t="s">
        <v>258</v>
      </c>
      <c r="AR6" s="196" t="s">
        <v>45</v>
      </c>
      <c r="AS6" s="196"/>
      <c r="AT6" s="196" t="s">
        <v>421</v>
      </c>
      <c r="AU6" s="196" t="s">
        <v>424</v>
      </c>
      <c r="AV6" s="196" t="s">
        <v>427</v>
      </c>
      <c r="AW6" s="196" t="s">
        <v>440</v>
      </c>
      <c r="AX6" s="196" t="s">
        <v>435</v>
      </c>
    </row>
    <row r="7" spans="1:50" x14ac:dyDescent="0.25">
      <c r="A7" s="165"/>
      <c r="B7" s="197" t="s">
        <v>259</v>
      </c>
      <c r="C7" s="197"/>
      <c r="D7" s="197"/>
      <c r="E7" s="197"/>
      <c r="F7" s="197"/>
      <c r="G7" s="197"/>
      <c r="H7" s="197"/>
      <c r="I7" s="197"/>
      <c r="J7" s="197"/>
      <c r="K7" s="197"/>
      <c r="L7" s="197"/>
      <c r="M7" s="197"/>
      <c r="N7" s="197"/>
      <c r="O7" s="197"/>
      <c r="P7" s="197"/>
      <c r="Q7" s="197"/>
      <c r="R7" s="197"/>
      <c r="S7" s="197"/>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row>
    <row r="8" spans="1:50" x14ac:dyDescent="0.25">
      <c r="A8" s="165"/>
      <c r="B8" s="199" t="s">
        <v>260</v>
      </c>
      <c r="C8" s="199"/>
      <c r="D8" s="403">
        <v>72.900000000000006</v>
      </c>
      <c r="E8" s="403">
        <v>78.099999999999994</v>
      </c>
      <c r="F8" s="403">
        <v>78.8</v>
      </c>
      <c r="G8" s="403">
        <v>76.8</v>
      </c>
      <c r="H8" s="403">
        <v>72.900000000000006</v>
      </c>
      <c r="I8" s="200"/>
      <c r="J8" s="403">
        <v>78.7</v>
      </c>
      <c r="K8" s="403">
        <v>78.599999999999994</v>
      </c>
      <c r="L8" s="403">
        <v>76.400000000000006</v>
      </c>
      <c r="M8" s="403">
        <v>80.7</v>
      </c>
      <c r="N8" s="403">
        <v>78.7</v>
      </c>
      <c r="O8" s="200"/>
      <c r="P8" s="403">
        <v>80.900000000000006</v>
      </c>
      <c r="Q8" s="403">
        <v>88.7</v>
      </c>
      <c r="R8" s="403">
        <v>95.9</v>
      </c>
      <c r="S8" s="403">
        <v>103.5</v>
      </c>
      <c r="T8" s="403">
        <v>80.900000000000006</v>
      </c>
      <c r="U8" s="200"/>
      <c r="V8" s="403">
        <v>109.1</v>
      </c>
      <c r="W8" s="403">
        <v>112.7</v>
      </c>
      <c r="X8" s="403">
        <v>113.7</v>
      </c>
      <c r="Y8" s="403">
        <v>114.1</v>
      </c>
      <c r="Z8" s="403">
        <v>109.1</v>
      </c>
      <c r="AA8" s="200"/>
      <c r="AB8" s="403">
        <v>108.5</v>
      </c>
      <c r="AC8" s="403">
        <v>112.3</v>
      </c>
      <c r="AD8" s="403">
        <v>114.4</v>
      </c>
      <c r="AE8" s="403">
        <v>112.7</v>
      </c>
      <c r="AF8" s="403">
        <v>108.5</v>
      </c>
      <c r="AG8" s="200"/>
      <c r="AH8" s="403">
        <v>117.7</v>
      </c>
      <c r="AI8" s="403">
        <v>104.2</v>
      </c>
      <c r="AJ8" s="403">
        <v>108.3</v>
      </c>
      <c r="AK8" s="403">
        <v>113.1</v>
      </c>
      <c r="AL8" s="403">
        <v>117.7</v>
      </c>
      <c r="AM8" s="200"/>
      <c r="AN8" s="403">
        <v>123.6</v>
      </c>
      <c r="AO8" s="403">
        <v>127</v>
      </c>
      <c r="AP8" s="403">
        <v>135.30000000000001</v>
      </c>
      <c r="AQ8" s="403">
        <v>139.5</v>
      </c>
      <c r="AR8" s="403">
        <v>123.6</v>
      </c>
      <c r="AS8" s="200"/>
      <c r="AT8" s="200">
        <v>148.6</v>
      </c>
      <c r="AU8" s="200">
        <v>151.4</v>
      </c>
      <c r="AV8" s="200">
        <v>142.30000000000001</v>
      </c>
      <c r="AW8" s="200">
        <v>138.4</v>
      </c>
      <c r="AX8" s="200">
        <v>148.6</v>
      </c>
    </row>
    <row r="9" spans="1:50" x14ac:dyDescent="0.25">
      <c r="A9" s="165"/>
      <c r="B9" s="201" t="s">
        <v>261</v>
      </c>
      <c r="C9" s="199"/>
      <c r="D9" s="403">
        <v>4.2</v>
      </c>
      <c r="E9" s="403">
        <v>6.3</v>
      </c>
      <c r="F9" s="403">
        <v>5.7</v>
      </c>
      <c r="G9" s="403">
        <v>6.7</v>
      </c>
      <c r="H9" s="403">
        <v>22.9</v>
      </c>
      <c r="I9" s="200"/>
      <c r="J9" s="403">
        <v>5.0999999999999996</v>
      </c>
      <c r="K9" s="403">
        <v>4.7</v>
      </c>
      <c r="L9" s="403">
        <v>6</v>
      </c>
      <c r="M9" s="403">
        <v>5.9</v>
      </c>
      <c r="N9" s="403">
        <v>21.700000000000003</v>
      </c>
      <c r="O9" s="200"/>
      <c r="P9" s="403">
        <v>8</v>
      </c>
      <c r="Q9" s="403">
        <v>9.5</v>
      </c>
      <c r="R9" s="403">
        <v>8.5</v>
      </c>
      <c r="S9" s="403">
        <v>7.7</v>
      </c>
      <c r="T9" s="403">
        <v>33.700000000000003</v>
      </c>
      <c r="U9" s="200"/>
      <c r="V9" s="403">
        <v>11.3</v>
      </c>
      <c r="W9" s="403">
        <v>8.6</v>
      </c>
      <c r="X9" s="403">
        <v>7.2</v>
      </c>
      <c r="Y9" s="403">
        <v>7.9</v>
      </c>
      <c r="Z9" s="403">
        <v>35</v>
      </c>
      <c r="AA9" s="200"/>
      <c r="AB9" s="403">
        <v>7.9</v>
      </c>
      <c r="AC9" s="403">
        <v>5.6</v>
      </c>
      <c r="AD9" s="403">
        <v>6.6</v>
      </c>
      <c r="AE9" s="403">
        <v>6.4</v>
      </c>
      <c r="AF9" s="403">
        <v>26.5</v>
      </c>
      <c r="AG9" s="200"/>
      <c r="AH9" s="403">
        <v>7.9</v>
      </c>
      <c r="AI9" s="403">
        <v>7.7</v>
      </c>
      <c r="AJ9" s="403">
        <v>6.3</v>
      </c>
      <c r="AK9" s="403">
        <v>7.9</v>
      </c>
      <c r="AL9" s="403">
        <v>29.800000000000004</v>
      </c>
      <c r="AM9" s="200"/>
      <c r="AN9" s="403">
        <v>8.6</v>
      </c>
      <c r="AO9" s="403">
        <v>9</v>
      </c>
      <c r="AP9" s="403">
        <v>12.1</v>
      </c>
      <c r="AQ9" s="403">
        <v>15.9</v>
      </c>
      <c r="AR9" s="403">
        <v>45.6</v>
      </c>
      <c r="AS9" s="200"/>
      <c r="AT9" s="200">
        <v>9.5</v>
      </c>
      <c r="AU9" s="200">
        <v>8.8000000000000007</v>
      </c>
      <c r="AV9" s="200">
        <v>9.6999999999999993</v>
      </c>
      <c r="AW9" s="200">
        <v>13.1</v>
      </c>
      <c r="AX9" s="200">
        <v>41.1</v>
      </c>
    </row>
    <row r="10" spans="1:50" x14ac:dyDescent="0.25">
      <c r="A10" s="165"/>
      <c r="B10" s="202" t="s">
        <v>262</v>
      </c>
      <c r="C10" s="203"/>
      <c r="D10" s="404">
        <v>-5.5</v>
      </c>
      <c r="E10" s="404">
        <v>-7.6</v>
      </c>
      <c r="F10" s="404">
        <v>-4.3</v>
      </c>
      <c r="G10" s="404">
        <v>-5.2</v>
      </c>
      <c r="H10" s="404">
        <v>-22.599999999999998</v>
      </c>
      <c r="I10" s="204"/>
      <c r="J10" s="404">
        <v>-4.5999999999999996</v>
      </c>
      <c r="K10" s="404">
        <v>-4.2</v>
      </c>
      <c r="L10" s="404">
        <v>-4.7</v>
      </c>
      <c r="M10" s="404">
        <v>-6.3</v>
      </c>
      <c r="N10" s="404">
        <v>-19.8</v>
      </c>
      <c r="O10" s="204"/>
      <c r="P10" s="404">
        <v>-5</v>
      </c>
      <c r="Q10" s="404">
        <v>-4.3</v>
      </c>
      <c r="R10" s="404">
        <v>-5.7</v>
      </c>
      <c r="S10" s="404">
        <v>-5.9</v>
      </c>
      <c r="T10" s="404">
        <v>-20.9</v>
      </c>
      <c r="U10" s="204"/>
      <c r="V10" s="404">
        <v>-6.5</v>
      </c>
      <c r="W10" s="404">
        <v>-5.0999999999999996</v>
      </c>
      <c r="X10" s="404">
        <v>-6.8</v>
      </c>
      <c r="Y10" s="404">
        <v>-5.8</v>
      </c>
      <c r="Z10" s="404">
        <v>-24.2</v>
      </c>
      <c r="AA10" s="204"/>
      <c r="AB10" s="404">
        <v>-8.6</v>
      </c>
      <c r="AC10" s="404">
        <v>-6</v>
      </c>
      <c r="AD10" s="404">
        <v>-7.7</v>
      </c>
      <c r="AE10" s="404">
        <v>-5.5</v>
      </c>
      <c r="AF10" s="404">
        <v>-27.8</v>
      </c>
      <c r="AG10" s="204"/>
      <c r="AH10" s="404">
        <v>-7.4</v>
      </c>
      <c r="AI10" s="404">
        <v>-9.4</v>
      </c>
      <c r="AJ10" s="404">
        <v>-4.5999999999999996</v>
      </c>
      <c r="AK10" s="404">
        <v>-6.6</v>
      </c>
      <c r="AL10" s="404">
        <v>-28</v>
      </c>
      <c r="AM10" s="204"/>
      <c r="AN10" s="404">
        <v>-8</v>
      </c>
      <c r="AO10" s="404">
        <v>-8.4</v>
      </c>
      <c r="AP10" s="404">
        <v>-6.8</v>
      </c>
      <c r="AQ10" s="404">
        <v>-8.6999999999999993</v>
      </c>
      <c r="AR10" s="404">
        <v>-31.9</v>
      </c>
      <c r="AS10" s="204"/>
      <c r="AT10" s="204">
        <v>-6.4</v>
      </c>
      <c r="AU10" s="204">
        <v>-8.6999999999999993</v>
      </c>
      <c r="AV10" s="204">
        <v>-10.199999999999999</v>
      </c>
      <c r="AW10" s="204">
        <v>-12.7</v>
      </c>
      <c r="AX10" s="204">
        <v>-38</v>
      </c>
    </row>
    <row r="11" spans="1:50" x14ac:dyDescent="0.25">
      <c r="A11" s="165"/>
      <c r="B11" s="205" t="s">
        <v>263</v>
      </c>
      <c r="C11" s="205"/>
      <c r="D11" s="405">
        <v>-1.3</v>
      </c>
      <c r="E11" s="405">
        <v>-1.3</v>
      </c>
      <c r="F11" s="405">
        <v>1.4</v>
      </c>
      <c r="G11" s="405">
        <v>1.5</v>
      </c>
      <c r="H11" s="405">
        <v>0.29999999999999982</v>
      </c>
      <c r="I11" s="206"/>
      <c r="J11" s="405">
        <v>0.5</v>
      </c>
      <c r="K11" s="405">
        <v>0.5</v>
      </c>
      <c r="L11" s="405">
        <v>1.3</v>
      </c>
      <c r="M11" s="405">
        <v>-0.4</v>
      </c>
      <c r="N11" s="405">
        <v>1.9</v>
      </c>
      <c r="O11" s="206"/>
      <c r="P11" s="405">
        <v>3</v>
      </c>
      <c r="Q11" s="405">
        <v>5.2</v>
      </c>
      <c r="R11" s="405">
        <v>2.8</v>
      </c>
      <c r="S11" s="405">
        <v>1.8</v>
      </c>
      <c r="T11" s="405">
        <v>12.8</v>
      </c>
      <c r="U11" s="206"/>
      <c r="V11" s="405">
        <v>4.8</v>
      </c>
      <c r="W11" s="405">
        <v>3.5</v>
      </c>
      <c r="X11" s="405">
        <v>0.4</v>
      </c>
      <c r="Y11" s="405">
        <v>2.1</v>
      </c>
      <c r="Z11" s="405">
        <v>10.8</v>
      </c>
      <c r="AA11" s="206"/>
      <c r="AB11" s="405">
        <v>-0.7</v>
      </c>
      <c r="AC11" s="405">
        <v>-0.4</v>
      </c>
      <c r="AD11" s="405">
        <v>-1.1000000000000001</v>
      </c>
      <c r="AE11" s="405">
        <v>0.9</v>
      </c>
      <c r="AF11" s="405">
        <v>-1.3000000000000003</v>
      </c>
      <c r="AG11" s="206"/>
      <c r="AH11" s="405">
        <v>0.5</v>
      </c>
      <c r="AI11" s="405">
        <v>-1.7</v>
      </c>
      <c r="AJ11" s="405">
        <v>1.7</v>
      </c>
      <c r="AK11" s="405">
        <v>1.3</v>
      </c>
      <c r="AL11" s="405">
        <v>1.8</v>
      </c>
      <c r="AM11" s="206"/>
      <c r="AN11" s="405">
        <v>0.60000000000000009</v>
      </c>
      <c r="AO11" s="405">
        <v>0.6</v>
      </c>
      <c r="AP11" s="405">
        <v>5.3</v>
      </c>
      <c r="AQ11" s="405">
        <v>7.2</v>
      </c>
      <c r="AR11" s="405">
        <v>13.7</v>
      </c>
      <c r="AS11" s="206"/>
      <c r="AT11" s="206">
        <v>3.0999999999999996</v>
      </c>
      <c r="AU11" s="206">
        <v>0.10000000000000009</v>
      </c>
      <c r="AV11" s="206">
        <v>-0.5</v>
      </c>
      <c r="AW11" s="206">
        <v>0.39999999999999991</v>
      </c>
      <c r="AX11" s="206">
        <v>3.0999999999999996</v>
      </c>
    </row>
    <row r="12" spans="1:50" x14ac:dyDescent="0.25">
      <c r="A12" s="165"/>
      <c r="B12" s="199" t="s">
        <v>264</v>
      </c>
      <c r="C12" s="199"/>
      <c r="D12" s="403">
        <v>4.3</v>
      </c>
      <c r="E12" s="403">
        <v>-0.5</v>
      </c>
      <c r="F12" s="403">
        <v>-2.7</v>
      </c>
      <c r="G12" s="403">
        <v>1.3</v>
      </c>
      <c r="H12" s="403">
        <v>2.3999999999999995</v>
      </c>
      <c r="I12" s="200"/>
      <c r="J12" s="403">
        <v>-0.7</v>
      </c>
      <c r="K12" s="403">
        <v>-1.5</v>
      </c>
      <c r="L12" s="403">
        <v>2.5</v>
      </c>
      <c r="M12" s="403">
        <v>2.9</v>
      </c>
      <c r="N12" s="403">
        <v>3.1999999999999997</v>
      </c>
      <c r="O12" s="200"/>
      <c r="P12" s="403">
        <v>2.2000000000000002</v>
      </c>
      <c r="Q12" s="403">
        <v>1.6</v>
      </c>
      <c r="R12" s="403">
        <v>3.3</v>
      </c>
      <c r="S12" s="403">
        <v>3.6</v>
      </c>
      <c r="T12" s="403">
        <v>10.7</v>
      </c>
      <c r="U12" s="200"/>
      <c r="V12" s="403">
        <v>-1.8</v>
      </c>
      <c r="W12" s="403">
        <v>0.1</v>
      </c>
      <c r="X12" s="403">
        <v>0.9</v>
      </c>
      <c r="Y12" s="403">
        <v>-6.9</v>
      </c>
      <c r="Z12" s="403">
        <v>-7.7</v>
      </c>
      <c r="AA12" s="200"/>
      <c r="AB12" s="403">
        <v>4.5</v>
      </c>
      <c r="AC12" s="403">
        <v>2.2999999999999998</v>
      </c>
      <c r="AD12" s="403">
        <v>0.7</v>
      </c>
      <c r="AE12" s="403">
        <v>2.6</v>
      </c>
      <c r="AF12" s="403">
        <v>10.1</v>
      </c>
      <c r="AG12" s="200"/>
      <c r="AH12" s="403">
        <v>-10.7</v>
      </c>
      <c r="AI12" s="403">
        <v>5.3</v>
      </c>
      <c r="AJ12" s="403">
        <v>1.7</v>
      </c>
      <c r="AK12" s="403">
        <v>7</v>
      </c>
      <c r="AL12" s="403">
        <v>3.3000000000000007</v>
      </c>
      <c r="AM12" s="200"/>
      <c r="AN12" s="403">
        <v>3.5</v>
      </c>
      <c r="AO12" s="403">
        <v>6</v>
      </c>
      <c r="AP12" s="403">
        <v>0.4</v>
      </c>
      <c r="AQ12" s="403">
        <v>2.6</v>
      </c>
      <c r="AR12" s="403">
        <v>12.5</v>
      </c>
      <c r="AS12" s="200"/>
      <c r="AT12" s="200">
        <v>-0.29999999999999982</v>
      </c>
      <c r="AU12" s="200">
        <v>-4.5999999999999996</v>
      </c>
      <c r="AV12" s="200">
        <v>-0.19999999999999973</v>
      </c>
      <c r="AW12" s="200">
        <v>0.79999999999999982</v>
      </c>
      <c r="AX12" s="200">
        <v>-4.3</v>
      </c>
    </row>
    <row r="13" spans="1:50" x14ac:dyDescent="0.25">
      <c r="A13" s="165"/>
      <c r="B13" s="199" t="s">
        <v>265</v>
      </c>
      <c r="C13" s="199"/>
      <c r="D13" s="403">
        <v>2.1999999999999997</v>
      </c>
      <c r="E13" s="403">
        <v>2.5</v>
      </c>
      <c r="F13" s="403">
        <v>-0.7</v>
      </c>
      <c r="G13" s="406">
        <v>-0.89999999999999991</v>
      </c>
      <c r="H13" s="403">
        <v>3.0999999999999992</v>
      </c>
      <c r="I13" s="204"/>
      <c r="J13" s="403">
        <v>0.10000000000000009</v>
      </c>
      <c r="K13" s="403">
        <v>-1.2</v>
      </c>
      <c r="L13" s="403">
        <v>0.5</v>
      </c>
      <c r="M13" s="406">
        <v>-2.2999999999999998</v>
      </c>
      <c r="N13" s="403">
        <v>-2.8999999999999995</v>
      </c>
      <c r="O13" s="204"/>
      <c r="P13" s="403">
        <v>2.6</v>
      </c>
      <c r="Q13" s="403">
        <v>0.4</v>
      </c>
      <c r="R13" s="403">
        <v>1.5</v>
      </c>
      <c r="S13" s="406">
        <v>0.2</v>
      </c>
      <c r="T13" s="406">
        <v>4.7</v>
      </c>
      <c r="U13" s="204"/>
      <c r="V13" s="403">
        <v>0.6</v>
      </c>
      <c r="W13" s="403">
        <v>-2.6</v>
      </c>
      <c r="X13" s="403">
        <v>-0.9</v>
      </c>
      <c r="Y13" s="406">
        <v>-0.79999999999999993</v>
      </c>
      <c r="Z13" s="403">
        <v>-3.6999999999999997</v>
      </c>
      <c r="AA13" s="204"/>
      <c r="AB13" s="403">
        <v>0</v>
      </c>
      <c r="AC13" s="403">
        <v>0.2</v>
      </c>
      <c r="AD13" s="403">
        <v>-1.3</v>
      </c>
      <c r="AE13" s="406">
        <v>1.5</v>
      </c>
      <c r="AF13" s="403">
        <v>0.39999999999999991</v>
      </c>
      <c r="AG13" s="204"/>
      <c r="AH13" s="403">
        <v>-3.3</v>
      </c>
      <c r="AI13" s="403">
        <v>0.5</v>
      </c>
      <c r="AJ13" s="403">
        <v>1.4</v>
      </c>
      <c r="AK13" s="403">
        <v>2.2000000000000002</v>
      </c>
      <c r="AL13" s="403">
        <v>0.80000000000000027</v>
      </c>
      <c r="AM13" s="204"/>
      <c r="AN13" s="403">
        <v>-0.70000000000000007</v>
      </c>
      <c r="AO13" s="403">
        <v>1.7</v>
      </c>
      <c r="AP13" s="403">
        <v>-1.5</v>
      </c>
      <c r="AQ13" s="403">
        <v>-0.70000000000000007</v>
      </c>
      <c r="AR13" s="403">
        <v>-1.2000000000000002</v>
      </c>
      <c r="AS13" s="204"/>
      <c r="AT13" s="200">
        <v>0</v>
      </c>
      <c r="AU13" s="200">
        <v>-4.5999999999999996</v>
      </c>
      <c r="AV13" s="200">
        <v>-3.2</v>
      </c>
      <c r="AW13" s="200">
        <v>3.7</v>
      </c>
      <c r="AX13" s="200">
        <v>-4.0999999999999996</v>
      </c>
    </row>
    <row r="14" spans="1:50" x14ac:dyDescent="0.25">
      <c r="A14" s="165"/>
      <c r="B14" s="302" t="s">
        <v>266</v>
      </c>
      <c r="C14" s="303"/>
      <c r="D14" s="305">
        <v>78.100000000000009</v>
      </c>
      <c r="E14" s="305">
        <v>78.8</v>
      </c>
      <c r="F14" s="305">
        <v>76.8</v>
      </c>
      <c r="G14" s="305">
        <v>78.699999999999989</v>
      </c>
      <c r="H14" s="305">
        <v>78.7</v>
      </c>
      <c r="I14" s="304"/>
      <c r="J14" s="305">
        <v>78.599999999999994</v>
      </c>
      <c r="K14" s="305">
        <v>76.399999999999991</v>
      </c>
      <c r="L14" s="305">
        <v>80.7</v>
      </c>
      <c r="M14" s="305">
        <v>80.900000000000006</v>
      </c>
      <c r="N14" s="305">
        <v>80.900000000000006</v>
      </c>
      <c r="O14" s="304"/>
      <c r="P14" s="305">
        <v>88.7</v>
      </c>
      <c r="Q14" s="305">
        <v>95.9</v>
      </c>
      <c r="R14" s="305">
        <v>103.5</v>
      </c>
      <c r="S14" s="305">
        <v>109.1</v>
      </c>
      <c r="T14" s="305">
        <v>109.10000000000001</v>
      </c>
      <c r="U14" s="304"/>
      <c r="V14" s="305">
        <v>112.69999999999999</v>
      </c>
      <c r="W14" s="305">
        <v>113.7</v>
      </c>
      <c r="X14" s="305">
        <v>114.10000000000001</v>
      </c>
      <c r="Y14" s="305">
        <v>108.49999999999999</v>
      </c>
      <c r="Z14" s="305">
        <v>108.49999999999999</v>
      </c>
      <c r="AA14" s="304"/>
      <c r="AB14" s="305">
        <v>112.3</v>
      </c>
      <c r="AC14" s="305">
        <v>114.39999999999999</v>
      </c>
      <c r="AD14" s="305">
        <v>112.70000000000002</v>
      </c>
      <c r="AE14" s="305">
        <v>117.7</v>
      </c>
      <c r="AF14" s="305">
        <v>117.7</v>
      </c>
      <c r="AG14" s="304"/>
      <c r="AH14" s="305">
        <v>104.2</v>
      </c>
      <c r="AI14" s="305">
        <v>108.3</v>
      </c>
      <c r="AJ14" s="305">
        <v>113.10000000000001</v>
      </c>
      <c r="AK14" s="305">
        <v>123.6</v>
      </c>
      <c r="AL14" s="305">
        <v>123.6</v>
      </c>
      <c r="AM14" s="305"/>
      <c r="AN14" s="305">
        <v>126.99999999999999</v>
      </c>
      <c r="AO14" s="305">
        <v>135.29999999999998</v>
      </c>
      <c r="AP14" s="305">
        <v>139.50000000000003</v>
      </c>
      <c r="AQ14" s="305">
        <v>148.6</v>
      </c>
      <c r="AR14" s="305">
        <v>148.6</v>
      </c>
      <c r="AS14" s="305"/>
      <c r="AT14" s="304">
        <v>151.39999999999998</v>
      </c>
      <c r="AU14" s="304">
        <v>142.30000000000001</v>
      </c>
      <c r="AV14" s="304">
        <v>138.40000000000003</v>
      </c>
      <c r="AW14" s="304">
        <v>143.30000000000001</v>
      </c>
      <c r="AX14" s="304">
        <v>143.29999999999998</v>
      </c>
    </row>
    <row r="15" spans="1:50" s="311" customFormat="1" x14ac:dyDescent="0.25">
      <c r="A15" s="306"/>
      <c r="B15" s="306"/>
      <c r="C15" s="306"/>
      <c r="D15" s="306"/>
      <c r="E15" s="306"/>
      <c r="F15" s="306"/>
      <c r="G15" s="306"/>
      <c r="H15" s="306"/>
      <c r="I15" s="306"/>
      <c r="J15" s="306"/>
      <c r="K15" s="306"/>
      <c r="L15" s="306"/>
      <c r="M15" s="306"/>
      <c r="N15" s="306"/>
      <c r="O15" s="306"/>
      <c r="P15" s="306"/>
      <c r="Q15" s="306"/>
      <c r="R15" s="306"/>
      <c r="S15" s="306"/>
      <c r="T15" s="307"/>
      <c r="U15" s="307"/>
      <c r="V15" s="307"/>
      <c r="W15" s="307"/>
      <c r="X15" s="307"/>
      <c r="Y15" s="307"/>
      <c r="Z15" s="307"/>
      <c r="AA15" s="307"/>
      <c r="AB15" s="308"/>
      <c r="AC15" s="308"/>
      <c r="AD15" s="308"/>
      <c r="AE15" s="308"/>
      <c r="AF15" s="308"/>
      <c r="AG15" s="308"/>
      <c r="AH15" s="308"/>
      <c r="AI15" s="308"/>
      <c r="AJ15" s="308"/>
      <c r="AK15" s="308"/>
      <c r="AL15" s="308"/>
      <c r="AM15" s="308"/>
      <c r="AN15" s="308"/>
      <c r="AO15" s="308"/>
      <c r="AP15" s="308"/>
      <c r="AQ15" s="309"/>
      <c r="AR15" s="209"/>
      <c r="AS15" s="308"/>
      <c r="AT15" s="393"/>
      <c r="AU15" s="393"/>
      <c r="AV15" s="430"/>
      <c r="AW15" s="430"/>
      <c r="AX15" s="430"/>
    </row>
    <row r="16" spans="1:50" x14ac:dyDescent="0.25">
      <c r="A16" s="165"/>
      <c r="B16" s="165"/>
      <c r="C16" s="165"/>
      <c r="D16" s="165"/>
      <c r="E16" s="165"/>
      <c r="F16" s="165"/>
      <c r="G16" s="165"/>
      <c r="H16" s="165"/>
      <c r="I16" s="165"/>
      <c r="J16" s="165"/>
      <c r="K16" s="165"/>
      <c r="L16" s="165"/>
      <c r="M16" s="165"/>
      <c r="N16" s="165"/>
      <c r="O16" s="165"/>
      <c r="P16" s="165"/>
      <c r="Q16" s="165"/>
      <c r="R16" s="165"/>
      <c r="S16" s="165"/>
      <c r="T16" s="207"/>
      <c r="U16" s="207"/>
      <c r="V16" s="207"/>
      <c r="W16" s="207"/>
      <c r="X16" s="207"/>
      <c r="Y16" s="207"/>
      <c r="Z16" s="207"/>
      <c r="AA16" s="207"/>
      <c r="AB16" s="208"/>
      <c r="AC16" s="208"/>
      <c r="AD16" s="208"/>
      <c r="AE16" s="208"/>
      <c r="AF16" s="208"/>
      <c r="AG16" s="208"/>
      <c r="AH16" s="208"/>
      <c r="AI16" s="208"/>
      <c r="AJ16" s="208"/>
      <c r="AK16" s="208"/>
      <c r="AL16" s="208"/>
      <c r="AM16" s="208"/>
      <c r="AN16" s="208"/>
      <c r="AO16" s="208"/>
      <c r="AP16" s="208"/>
      <c r="AS16" s="208"/>
      <c r="AT16" s="208"/>
      <c r="AU16" s="208"/>
      <c r="AV16" s="208"/>
      <c r="AW16" s="208"/>
      <c r="AX16" s="208"/>
    </row>
    <row r="17" spans="1:50" x14ac:dyDescent="0.25">
      <c r="A17" s="165"/>
      <c r="B17" s="165"/>
      <c r="C17" s="165"/>
      <c r="D17" s="165"/>
      <c r="E17" s="165"/>
      <c r="F17" s="165"/>
      <c r="G17" s="165"/>
      <c r="H17" s="165"/>
      <c r="I17" s="165"/>
      <c r="J17" s="165"/>
      <c r="K17" s="165"/>
      <c r="L17" s="165"/>
      <c r="M17" s="165"/>
      <c r="N17" s="165"/>
      <c r="O17" s="165"/>
      <c r="P17" s="165"/>
      <c r="Q17" s="165"/>
      <c r="R17" s="165"/>
      <c r="S17" s="165"/>
      <c r="T17" s="207"/>
      <c r="U17" s="207"/>
      <c r="V17" s="207"/>
      <c r="W17" s="207"/>
      <c r="X17" s="207"/>
      <c r="Y17" s="207"/>
      <c r="Z17" s="207"/>
      <c r="AA17" s="207"/>
      <c r="AB17" s="208"/>
      <c r="AC17" s="208"/>
      <c r="AD17" s="208"/>
      <c r="AE17" s="208"/>
      <c r="AF17" s="208"/>
      <c r="AG17" s="208"/>
      <c r="AH17" s="208"/>
      <c r="AI17" s="208"/>
      <c r="AJ17" s="208"/>
      <c r="AK17" s="208"/>
      <c r="AL17" s="208"/>
      <c r="AM17" s="208"/>
      <c r="AN17" s="208"/>
      <c r="AO17" s="208"/>
      <c r="AP17" s="208"/>
      <c r="AS17" s="208"/>
      <c r="AT17" s="208"/>
      <c r="AU17" s="208"/>
      <c r="AV17" s="208"/>
      <c r="AW17" s="208"/>
      <c r="AX17" s="208"/>
    </row>
    <row r="18" spans="1:50" ht="15" customHeight="1" x14ac:dyDescent="0.25">
      <c r="A18" s="165"/>
      <c r="B18" s="165"/>
      <c r="C18" s="165"/>
      <c r="D18" s="387">
        <v>2015</v>
      </c>
      <c r="E18" s="175"/>
      <c r="F18" s="175"/>
      <c r="G18" s="175"/>
      <c r="H18" s="175"/>
      <c r="I18" s="165"/>
      <c r="J18" s="387">
        <v>2016</v>
      </c>
      <c r="K18" s="175"/>
      <c r="L18" s="175"/>
      <c r="M18" s="175"/>
      <c r="N18" s="175"/>
      <c r="O18" s="165"/>
      <c r="P18" s="387">
        <v>2017</v>
      </c>
      <c r="Q18" s="175"/>
      <c r="R18" s="175"/>
      <c r="S18" s="175"/>
      <c r="T18" s="175"/>
      <c r="V18" s="387">
        <v>2018</v>
      </c>
      <c r="W18" s="175"/>
      <c r="X18" s="175"/>
      <c r="Y18" s="175"/>
      <c r="Z18" s="175"/>
      <c r="AA18" s="165"/>
      <c r="AB18" s="387">
        <v>2019</v>
      </c>
      <c r="AC18" s="175"/>
      <c r="AD18" s="175"/>
      <c r="AE18" s="175"/>
      <c r="AF18" s="175"/>
      <c r="AG18" s="165"/>
      <c r="AH18" s="387">
        <v>2020</v>
      </c>
      <c r="AI18" s="175"/>
      <c r="AJ18" s="175"/>
      <c r="AK18" s="175"/>
      <c r="AL18" s="175"/>
      <c r="AN18" s="387">
        <v>2021</v>
      </c>
      <c r="AO18" s="175"/>
      <c r="AP18" s="175"/>
      <c r="AQ18" s="175"/>
      <c r="AR18" s="175"/>
      <c r="AT18" s="175">
        <v>2022</v>
      </c>
      <c r="AU18" s="175"/>
      <c r="AV18" s="175"/>
      <c r="AW18" s="175"/>
      <c r="AX18" s="175"/>
    </row>
    <row r="19" spans="1:50" ht="15" customHeight="1" thickBot="1" x14ac:dyDescent="0.3">
      <c r="A19" s="165"/>
      <c r="B19" s="194" t="s">
        <v>230</v>
      </c>
      <c r="C19" s="195"/>
      <c r="D19" s="196" t="s">
        <v>231</v>
      </c>
      <c r="E19" s="196" t="s">
        <v>232</v>
      </c>
      <c r="F19" s="196" t="s">
        <v>233</v>
      </c>
      <c r="G19" s="196" t="s">
        <v>234</v>
      </c>
      <c r="H19" s="196" t="s">
        <v>27</v>
      </c>
      <c r="I19" s="196"/>
      <c r="J19" s="196" t="s">
        <v>235</v>
      </c>
      <c r="K19" s="196" t="s">
        <v>236</v>
      </c>
      <c r="L19" s="196" t="s">
        <v>237</v>
      </c>
      <c r="M19" s="196" t="s">
        <v>238</v>
      </c>
      <c r="N19" s="196" t="s">
        <v>30</v>
      </c>
      <c r="O19" s="196"/>
      <c r="P19" s="196" t="s">
        <v>239</v>
      </c>
      <c r="Q19" s="196" t="s">
        <v>240</v>
      </c>
      <c r="R19" s="196" t="s">
        <v>241</v>
      </c>
      <c r="S19" s="196" t="s">
        <v>242</v>
      </c>
      <c r="T19" s="196" t="s">
        <v>33</v>
      </c>
      <c r="U19" s="196"/>
      <c r="V19" s="196" t="s">
        <v>243</v>
      </c>
      <c r="W19" s="196" t="s">
        <v>244</v>
      </c>
      <c r="X19" s="196" t="s">
        <v>245</v>
      </c>
      <c r="Y19" s="196" t="s">
        <v>246</v>
      </c>
      <c r="Z19" s="196" t="s">
        <v>36</v>
      </c>
      <c r="AA19" s="196"/>
      <c r="AB19" s="196" t="s">
        <v>247</v>
      </c>
      <c r="AC19" s="196" t="s">
        <v>248</v>
      </c>
      <c r="AD19" s="196" t="s">
        <v>249</v>
      </c>
      <c r="AE19" s="196" t="s">
        <v>250</v>
      </c>
      <c r="AF19" s="196" t="s">
        <v>39</v>
      </c>
      <c r="AG19" s="196"/>
      <c r="AH19" s="196" t="s">
        <v>251</v>
      </c>
      <c r="AI19" s="196" t="s">
        <v>252</v>
      </c>
      <c r="AJ19" s="196" t="s">
        <v>253</v>
      </c>
      <c r="AK19" s="196" t="s">
        <v>254</v>
      </c>
      <c r="AL19" s="196" t="s">
        <v>42</v>
      </c>
      <c r="AM19" s="196"/>
      <c r="AN19" s="196" t="s">
        <v>255</v>
      </c>
      <c r="AO19" s="196" t="s">
        <v>256</v>
      </c>
      <c r="AP19" s="196" t="s">
        <v>257</v>
      </c>
      <c r="AQ19" s="196" t="s">
        <v>258</v>
      </c>
      <c r="AR19" s="196" t="s">
        <v>45</v>
      </c>
      <c r="AS19" s="196"/>
      <c r="AT19" s="196" t="s">
        <v>421</v>
      </c>
      <c r="AU19" s="196" t="s">
        <v>424</v>
      </c>
      <c r="AV19" s="196" t="s">
        <v>427</v>
      </c>
      <c r="AW19" s="196" t="s">
        <v>440</v>
      </c>
      <c r="AX19" s="196" t="s">
        <v>435</v>
      </c>
    </row>
    <row r="20" spans="1:50" x14ac:dyDescent="0.25">
      <c r="A20" s="165"/>
      <c r="B20" s="197" t="s">
        <v>267</v>
      </c>
      <c r="C20" s="197"/>
      <c r="D20" s="197"/>
      <c r="E20" s="197"/>
      <c r="F20" s="197"/>
      <c r="G20" s="197"/>
      <c r="H20" s="197"/>
      <c r="I20" s="197"/>
      <c r="J20" s="197"/>
      <c r="K20" s="197"/>
      <c r="L20" s="197"/>
      <c r="M20" s="197"/>
      <c r="N20" s="197"/>
      <c r="O20" s="197"/>
      <c r="P20" s="197"/>
      <c r="Q20" s="197"/>
      <c r="R20" s="197"/>
      <c r="S20" s="197"/>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row>
    <row r="21" spans="1:50" x14ac:dyDescent="0.25">
      <c r="A21" s="165"/>
      <c r="B21" s="199" t="s">
        <v>260</v>
      </c>
      <c r="C21" s="199"/>
      <c r="D21" s="211"/>
      <c r="E21" s="211"/>
      <c r="F21" s="211"/>
      <c r="G21" s="211"/>
      <c r="H21" s="211"/>
      <c r="I21" s="211"/>
      <c r="J21" s="211"/>
      <c r="K21" s="211"/>
      <c r="L21" s="211"/>
      <c r="M21" s="211"/>
      <c r="N21" s="211"/>
      <c r="O21" s="211"/>
      <c r="P21" s="211"/>
      <c r="Q21" s="211"/>
      <c r="R21" s="211"/>
      <c r="S21" s="211"/>
      <c r="T21" s="403">
        <v>44.199999999999996</v>
      </c>
      <c r="U21" s="200"/>
      <c r="V21" s="403">
        <v>61.900000000000006</v>
      </c>
      <c r="W21" s="403">
        <v>64.2</v>
      </c>
      <c r="X21" s="403">
        <v>65.8</v>
      </c>
      <c r="Y21" s="403">
        <v>64.699999999999989</v>
      </c>
      <c r="Z21" s="403">
        <v>61.900000000000006</v>
      </c>
      <c r="AA21" s="200"/>
      <c r="AB21" s="403">
        <v>65</v>
      </c>
      <c r="AC21" s="403">
        <v>67.199999999999989</v>
      </c>
      <c r="AD21" s="403">
        <v>69</v>
      </c>
      <c r="AE21" s="403">
        <v>70.099999999999994</v>
      </c>
      <c r="AF21" s="403">
        <v>65</v>
      </c>
      <c r="AG21" s="200"/>
      <c r="AH21" s="403">
        <v>71.5</v>
      </c>
      <c r="AI21" s="403">
        <v>70</v>
      </c>
      <c r="AJ21" s="403">
        <v>69.400000000000006</v>
      </c>
      <c r="AK21" s="403">
        <v>72.400000000000006</v>
      </c>
      <c r="AL21" s="403">
        <v>71.5</v>
      </c>
      <c r="AM21" s="200"/>
      <c r="AN21" s="403">
        <v>77.2</v>
      </c>
      <c r="AO21" s="403">
        <v>78.400000000000006</v>
      </c>
      <c r="AP21" s="403">
        <v>84.2</v>
      </c>
      <c r="AQ21" s="403">
        <v>88.600000000000009</v>
      </c>
      <c r="AR21" s="403">
        <v>77.2</v>
      </c>
      <c r="AS21" s="200"/>
      <c r="AT21" s="200">
        <v>91.6</v>
      </c>
      <c r="AU21" s="200">
        <v>96.9</v>
      </c>
      <c r="AV21" s="200">
        <v>96.8</v>
      </c>
      <c r="AW21" s="200">
        <v>97.8</v>
      </c>
      <c r="AX21" s="200">
        <v>91.6</v>
      </c>
    </row>
    <row r="22" spans="1:50" x14ac:dyDescent="0.25">
      <c r="A22" s="165"/>
      <c r="B22" s="199" t="s">
        <v>263</v>
      </c>
      <c r="C22" s="199"/>
      <c r="D22" s="211"/>
      <c r="E22" s="211"/>
      <c r="F22" s="211"/>
      <c r="G22" s="211"/>
      <c r="H22" s="211"/>
      <c r="I22" s="211"/>
      <c r="J22" s="211"/>
      <c r="K22" s="211"/>
      <c r="L22" s="211"/>
      <c r="M22" s="211"/>
      <c r="N22" s="211"/>
      <c r="O22" s="211"/>
      <c r="P22" s="211"/>
      <c r="Q22" s="211"/>
      <c r="R22" s="211"/>
      <c r="S22" s="211"/>
      <c r="T22" s="403">
        <v>11.6</v>
      </c>
      <c r="U22" s="200"/>
      <c r="V22" s="403">
        <v>3.4</v>
      </c>
      <c r="W22" s="403">
        <v>2.9</v>
      </c>
      <c r="X22" s="403">
        <v>-0.4</v>
      </c>
      <c r="Y22" s="403">
        <v>1.8</v>
      </c>
      <c r="Z22" s="403">
        <v>7.6999999999999993</v>
      </c>
      <c r="AA22" s="200"/>
      <c r="AB22" s="403">
        <v>1.4</v>
      </c>
      <c r="AC22" s="403">
        <v>0.1</v>
      </c>
      <c r="AD22" s="403">
        <v>0.6</v>
      </c>
      <c r="AE22" s="403">
        <v>1.4</v>
      </c>
      <c r="AF22" s="403">
        <v>3.5</v>
      </c>
      <c r="AG22" s="200"/>
      <c r="AH22" s="403">
        <v>1.6</v>
      </c>
      <c r="AI22" s="403">
        <v>-0.6</v>
      </c>
      <c r="AJ22" s="403">
        <v>1.9</v>
      </c>
      <c r="AK22" s="403">
        <v>1.4</v>
      </c>
      <c r="AL22" s="403">
        <v>4.3</v>
      </c>
      <c r="AM22" s="200"/>
      <c r="AN22" s="403">
        <v>0.8</v>
      </c>
      <c r="AO22" s="403">
        <v>0.89999999999999969</v>
      </c>
      <c r="AP22" s="403">
        <v>5.0999999999999996</v>
      </c>
      <c r="AQ22" s="403">
        <v>2.6000000000000005</v>
      </c>
      <c r="AR22" s="403">
        <v>9.3999999999999986</v>
      </c>
      <c r="AS22" s="200"/>
      <c r="AT22" s="200">
        <v>2.9999999999999996</v>
      </c>
      <c r="AU22" s="200">
        <v>1.8000000000000003</v>
      </c>
      <c r="AV22" s="200">
        <v>0.89999999999999991</v>
      </c>
      <c r="AW22" s="200">
        <v>-2.3000000000000003</v>
      </c>
      <c r="AX22" s="200">
        <v>3.399999999999999</v>
      </c>
    </row>
    <row r="23" spans="1:50" x14ac:dyDescent="0.25">
      <c r="A23" s="165"/>
      <c r="B23" s="199" t="s">
        <v>264</v>
      </c>
      <c r="C23" s="199"/>
      <c r="D23" s="211"/>
      <c r="E23" s="211"/>
      <c r="F23" s="211"/>
      <c r="G23" s="211"/>
      <c r="H23" s="211"/>
      <c r="I23" s="211"/>
      <c r="J23" s="211"/>
      <c r="K23" s="211"/>
      <c r="L23" s="211"/>
      <c r="M23" s="211"/>
      <c r="N23" s="211"/>
      <c r="O23" s="211"/>
      <c r="P23" s="211"/>
      <c r="Q23" s="211"/>
      <c r="R23" s="211"/>
      <c r="S23" s="211"/>
      <c r="T23" s="403">
        <v>2.7</v>
      </c>
      <c r="U23" s="200"/>
      <c r="V23" s="403">
        <v>-1</v>
      </c>
      <c r="W23" s="403">
        <v>0.2</v>
      </c>
      <c r="X23" s="403">
        <v>0</v>
      </c>
      <c r="Y23" s="403">
        <v>-0.3</v>
      </c>
      <c r="Z23" s="403">
        <v>-1.1000000000000001</v>
      </c>
      <c r="AA23" s="200"/>
      <c r="AB23" s="403">
        <v>0.9</v>
      </c>
      <c r="AC23" s="403">
        <v>1.3</v>
      </c>
      <c r="AD23" s="403">
        <v>1.1000000000000001</v>
      </c>
      <c r="AE23" s="403">
        <v>-0.6</v>
      </c>
      <c r="AF23" s="403">
        <v>2.7</v>
      </c>
      <c r="AG23" s="200"/>
      <c r="AH23" s="403">
        <v>-0.7</v>
      </c>
      <c r="AI23" s="403">
        <v>-0.3</v>
      </c>
      <c r="AJ23" s="403">
        <v>0.3</v>
      </c>
      <c r="AK23" s="403">
        <v>2.2000000000000002</v>
      </c>
      <c r="AL23" s="403">
        <v>1.5000000000000002</v>
      </c>
      <c r="AM23" s="200"/>
      <c r="AN23" s="403">
        <v>0.7</v>
      </c>
      <c r="AO23" s="403">
        <v>3.1</v>
      </c>
      <c r="AP23" s="403">
        <v>0.5</v>
      </c>
      <c r="AQ23" s="403">
        <v>1.1000000000000001</v>
      </c>
      <c r="AR23" s="403">
        <v>5.4</v>
      </c>
      <c r="AS23" s="200"/>
      <c r="AT23" s="200">
        <v>1.6</v>
      </c>
      <c r="AU23" s="200">
        <v>0.50000000000000011</v>
      </c>
      <c r="AV23" s="200">
        <v>1.5000000000000002</v>
      </c>
      <c r="AW23" s="200">
        <v>-2.4000000000000004</v>
      </c>
      <c r="AX23" s="200">
        <v>1.2000000000000002</v>
      </c>
    </row>
    <row r="24" spans="1:50" x14ac:dyDescent="0.25">
      <c r="A24" s="165"/>
      <c r="B24" s="199" t="s">
        <v>265</v>
      </c>
      <c r="C24" s="199"/>
      <c r="D24" s="211"/>
      <c r="E24" s="211"/>
      <c r="F24" s="211"/>
      <c r="G24" s="211"/>
      <c r="H24" s="211"/>
      <c r="I24" s="211"/>
      <c r="J24" s="211"/>
      <c r="K24" s="211"/>
      <c r="L24" s="211"/>
      <c r="M24" s="211"/>
      <c r="N24" s="211"/>
      <c r="O24" s="211"/>
      <c r="P24" s="211"/>
      <c r="Q24" s="211"/>
      <c r="R24" s="211"/>
      <c r="S24" s="211"/>
      <c r="T24" s="403">
        <v>3.4</v>
      </c>
      <c r="U24" s="200"/>
      <c r="V24" s="403">
        <v>-0.1</v>
      </c>
      <c r="W24" s="403">
        <v>-1.5</v>
      </c>
      <c r="X24" s="403">
        <v>-0.7</v>
      </c>
      <c r="Y24" s="403">
        <v>-1.2</v>
      </c>
      <c r="Z24" s="403">
        <v>-3.5</v>
      </c>
      <c r="AA24" s="200"/>
      <c r="AB24" s="403">
        <v>-0.1</v>
      </c>
      <c r="AC24" s="403">
        <v>0.4</v>
      </c>
      <c r="AD24" s="403">
        <v>-0.6</v>
      </c>
      <c r="AE24" s="403">
        <v>0.6</v>
      </c>
      <c r="AF24" s="403">
        <v>0.30000000000000004</v>
      </c>
      <c r="AG24" s="200"/>
      <c r="AH24" s="403">
        <v>-2.4</v>
      </c>
      <c r="AI24" s="403">
        <v>0.3</v>
      </c>
      <c r="AJ24" s="403">
        <v>0.8</v>
      </c>
      <c r="AK24" s="403">
        <v>1.2</v>
      </c>
      <c r="AL24" s="403">
        <v>-0.10000000000000009</v>
      </c>
      <c r="AM24" s="200"/>
      <c r="AN24" s="403">
        <v>-0.30000000000000004</v>
      </c>
      <c r="AO24" s="403">
        <v>1.8</v>
      </c>
      <c r="AP24" s="403">
        <v>-1.2</v>
      </c>
      <c r="AQ24" s="403">
        <v>-0.70000000000000007</v>
      </c>
      <c r="AR24" s="403">
        <v>-0.4</v>
      </c>
      <c r="AS24" s="200"/>
      <c r="AT24" s="200">
        <v>0.7</v>
      </c>
      <c r="AU24" s="200">
        <v>-2.4</v>
      </c>
      <c r="AV24" s="200">
        <v>-1.4</v>
      </c>
      <c r="AW24" s="200">
        <v>1.9</v>
      </c>
      <c r="AX24" s="200">
        <v>-1.1999999999999997</v>
      </c>
    </row>
    <row r="25" spans="1:50" x14ac:dyDescent="0.25">
      <c r="A25" s="165"/>
      <c r="B25" s="302" t="s">
        <v>266</v>
      </c>
      <c r="C25" s="303"/>
      <c r="D25" s="303"/>
      <c r="E25" s="303"/>
      <c r="F25" s="303"/>
      <c r="G25" s="303"/>
      <c r="H25" s="303"/>
      <c r="I25" s="303"/>
      <c r="J25" s="303"/>
      <c r="K25" s="303"/>
      <c r="L25" s="303"/>
      <c r="M25" s="303"/>
      <c r="N25" s="302">
        <v>44.2</v>
      </c>
      <c r="O25" s="303"/>
      <c r="P25" s="302">
        <v>49.600000000000009</v>
      </c>
      <c r="Q25" s="407">
        <v>53</v>
      </c>
      <c r="R25" s="302">
        <v>57.300000000000004</v>
      </c>
      <c r="S25" s="302">
        <v>61.900000000000006</v>
      </c>
      <c r="T25" s="305">
        <v>61.9</v>
      </c>
      <c r="U25" s="304"/>
      <c r="V25" s="305">
        <v>64.200000000000017</v>
      </c>
      <c r="W25" s="305">
        <v>65.800000000000011</v>
      </c>
      <c r="X25" s="305">
        <v>64.699999999999989</v>
      </c>
      <c r="Y25" s="305">
        <v>64.999999999999986</v>
      </c>
      <c r="Z25" s="305">
        <v>64.999999999999986</v>
      </c>
      <c r="AA25" s="304"/>
      <c r="AB25" s="305">
        <v>67.200000000000017</v>
      </c>
      <c r="AC25" s="305">
        <v>68.999999999999986</v>
      </c>
      <c r="AD25" s="305">
        <v>70.099999999999994</v>
      </c>
      <c r="AE25" s="305">
        <v>71.5</v>
      </c>
      <c r="AF25" s="305">
        <v>71.5</v>
      </c>
      <c r="AG25" s="304"/>
      <c r="AH25" s="305">
        <v>69.999999999999986</v>
      </c>
      <c r="AI25" s="305">
        <v>69.400000000000006</v>
      </c>
      <c r="AJ25" s="305">
        <v>72.400000000000006</v>
      </c>
      <c r="AK25" s="305">
        <v>77.200000000000017</v>
      </c>
      <c r="AL25" s="305">
        <v>77.200000000000017</v>
      </c>
      <c r="AM25" s="305"/>
      <c r="AN25" s="305">
        <v>78.400000000000006</v>
      </c>
      <c r="AO25" s="305">
        <v>84.2</v>
      </c>
      <c r="AP25" s="305">
        <v>88.6</v>
      </c>
      <c r="AQ25" s="305">
        <v>91.6</v>
      </c>
      <c r="AR25" s="305">
        <v>91.6</v>
      </c>
      <c r="AS25" s="305"/>
      <c r="AT25" s="304">
        <v>96.899999999999991</v>
      </c>
      <c r="AU25" s="304">
        <v>96.8</v>
      </c>
      <c r="AV25" s="304">
        <v>97.8</v>
      </c>
      <c r="AW25" s="304">
        <v>95</v>
      </c>
      <c r="AX25" s="304">
        <v>95</v>
      </c>
    </row>
    <row r="26" spans="1:50" s="311" customFormat="1" x14ac:dyDescent="0.25">
      <c r="A26" s="306"/>
      <c r="B26" s="306"/>
      <c r="C26" s="306"/>
      <c r="D26" s="306"/>
      <c r="E26" s="306"/>
      <c r="F26" s="306"/>
      <c r="G26" s="306"/>
      <c r="H26" s="306"/>
      <c r="I26" s="306"/>
      <c r="J26" s="306"/>
      <c r="K26" s="306"/>
      <c r="L26" s="306"/>
      <c r="M26" s="306"/>
      <c r="N26" s="306"/>
      <c r="O26" s="306"/>
      <c r="P26" s="306"/>
      <c r="Q26" s="306"/>
      <c r="R26" s="306"/>
      <c r="S26" s="306"/>
      <c r="T26" s="310"/>
      <c r="U26" s="307"/>
      <c r="V26" s="307"/>
      <c r="W26" s="307"/>
      <c r="X26" s="307"/>
      <c r="Y26" s="307"/>
      <c r="Z26" s="310"/>
      <c r="AA26" s="307"/>
      <c r="AB26" s="308"/>
      <c r="AC26" s="308"/>
      <c r="AD26" s="308"/>
      <c r="AE26" s="308"/>
      <c r="AF26" s="310"/>
      <c r="AG26" s="308"/>
      <c r="AH26" s="308"/>
      <c r="AI26" s="308"/>
      <c r="AJ26" s="308"/>
      <c r="AK26" s="308"/>
      <c r="AL26" s="310"/>
      <c r="AM26" s="308"/>
      <c r="AN26" s="308"/>
      <c r="AO26" s="308"/>
      <c r="AP26" s="308"/>
      <c r="AQ26" s="308"/>
      <c r="AR26" s="310"/>
      <c r="AS26" s="308"/>
      <c r="AT26" s="208"/>
      <c r="AU26" s="208"/>
      <c r="AV26" s="208"/>
      <c r="AW26" s="208"/>
      <c r="AX26" s="431"/>
    </row>
    <row r="27" spans="1:50" x14ac:dyDescent="0.25">
      <c r="A27" s="165"/>
      <c r="B27" s="197" t="s">
        <v>268</v>
      </c>
      <c r="C27" s="197"/>
      <c r="D27" s="197"/>
      <c r="E27" s="197"/>
      <c r="F27" s="197"/>
      <c r="G27" s="197"/>
      <c r="H27" s="197"/>
      <c r="I27" s="197"/>
      <c r="J27" s="197"/>
      <c r="K27" s="197"/>
      <c r="L27" s="197"/>
      <c r="M27" s="197"/>
      <c r="N27" s="197"/>
      <c r="O27" s="197"/>
      <c r="P27" s="197"/>
      <c r="Q27" s="197"/>
      <c r="R27" s="197"/>
      <c r="S27" s="197"/>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row>
    <row r="28" spans="1:50" x14ac:dyDescent="0.25">
      <c r="A28" s="165"/>
      <c r="B28" s="199" t="s">
        <v>260</v>
      </c>
      <c r="C28" s="199"/>
      <c r="D28" s="211"/>
      <c r="E28" s="211"/>
      <c r="F28" s="211"/>
      <c r="G28" s="211"/>
      <c r="H28" s="211"/>
      <c r="I28" s="211"/>
      <c r="J28" s="211"/>
      <c r="K28" s="211"/>
      <c r="L28" s="211"/>
      <c r="M28" s="211"/>
      <c r="N28" s="211"/>
      <c r="O28" s="211"/>
      <c r="P28" s="211"/>
      <c r="Q28" s="211"/>
      <c r="R28" s="211"/>
      <c r="S28" s="211"/>
      <c r="T28" s="403">
        <v>36.700000000000003</v>
      </c>
      <c r="U28" s="200"/>
      <c r="V28" s="403">
        <v>47.2</v>
      </c>
      <c r="W28" s="403">
        <v>48.5</v>
      </c>
      <c r="X28" s="403">
        <v>47.9</v>
      </c>
      <c r="Y28" s="403">
        <v>49.4</v>
      </c>
      <c r="Z28" s="403">
        <v>47.2</v>
      </c>
      <c r="AA28" s="200"/>
      <c r="AB28" s="403">
        <v>43.5</v>
      </c>
      <c r="AC28" s="403">
        <v>45.1</v>
      </c>
      <c r="AD28" s="403">
        <v>45.4</v>
      </c>
      <c r="AE28" s="403">
        <v>42.6</v>
      </c>
      <c r="AF28" s="403">
        <v>43.5</v>
      </c>
      <c r="AG28" s="200"/>
      <c r="AH28" s="403">
        <v>46.2</v>
      </c>
      <c r="AI28" s="403">
        <v>34.200000000000003</v>
      </c>
      <c r="AJ28" s="403">
        <v>38.9</v>
      </c>
      <c r="AK28" s="403">
        <v>40.700000000000003</v>
      </c>
      <c r="AL28" s="403">
        <v>46.2</v>
      </c>
      <c r="AM28" s="200"/>
      <c r="AN28" s="403">
        <v>46.4</v>
      </c>
      <c r="AO28" s="403">
        <v>48.599999999999994</v>
      </c>
      <c r="AP28" s="403">
        <v>51.1</v>
      </c>
      <c r="AQ28" s="403">
        <v>50.9</v>
      </c>
      <c r="AR28" s="403">
        <v>46.4</v>
      </c>
      <c r="AS28" s="200"/>
      <c r="AT28" s="200">
        <v>57</v>
      </c>
      <c r="AU28" s="200">
        <v>54.5</v>
      </c>
      <c r="AV28" s="200">
        <v>45.5</v>
      </c>
      <c r="AW28" s="200">
        <v>40.6</v>
      </c>
      <c r="AX28" s="200">
        <v>57</v>
      </c>
    </row>
    <row r="29" spans="1:50" x14ac:dyDescent="0.25">
      <c r="A29" s="165"/>
      <c r="B29" s="199" t="s">
        <v>263</v>
      </c>
      <c r="C29" s="199"/>
      <c r="D29" s="211"/>
      <c r="E29" s="211"/>
      <c r="F29" s="211"/>
      <c r="G29" s="211"/>
      <c r="H29" s="211"/>
      <c r="I29" s="211"/>
      <c r="J29" s="211"/>
      <c r="K29" s="211"/>
      <c r="L29" s="211"/>
      <c r="M29" s="211"/>
      <c r="N29" s="211"/>
      <c r="O29" s="211"/>
      <c r="P29" s="211"/>
      <c r="Q29" s="211"/>
      <c r="R29" s="211"/>
      <c r="S29" s="211"/>
      <c r="T29" s="403">
        <v>1.2</v>
      </c>
      <c r="U29" s="200"/>
      <c r="V29" s="403">
        <v>1.4</v>
      </c>
      <c r="W29" s="403">
        <v>0.6</v>
      </c>
      <c r="X29" s="403">
        <v>0.8</v>
      </c>
      <c r="Y29" s="403">
        <v>0.3</v>
      </c>
      <c r="Z29" s="403">
        <v>3.0999999999999996</v>
      </c>
      <c r="AA29" s="200"/>
      <c r="AB29" s="403">
        <v>-2.1</v>
      </c>
      <c r="AC29" s="403">
        <v>-0.5</v>
      </c>
      <c r="AD29" s="403">
        <v>-1.7</v>
      </c>
      <c r="AE29" s="403">
        <v>-0.5</v>
      </c>
      <c r="AF29" s="403">
        <v>-4.8</v>
      </c>
      <c r="AG29" s="200"/>
      <c r="AH29" s="403">
        <v>-1.1000000000000001</v>
      </c>
      <c r="AI29" s="403">
        <v>-1.1000000000000001</v>
      </c>
      <c r="AJ29" s="403">
        <v>-0.2</v>
      </c>
      <c r="AK29" s="403">
        <v>-0.1</v>
      </c>
      <c r="AL29" s="403">
        <v>-2.5000000000000004</v>
      </c>
      <c r="AM29" s="200"/>
      <c r="AN29" s="403">
        <v>-0.19999999999999996</v>
      </c>
      <c r="AO29" s="403">
        <v>-0.30000000000000027</v>
      </c>
      <c r="AP29" s="403">
        <v>0.2</v>
      </c>
      <c r="AQ29" s="403">
        <v>4.5999999999999996</v>
      </c>
      <c r="AR29" s="403">
        <v>4.3</v>
      </c>
      <c r="AS29" s="200"/>
      <c r="AT29" s="200">
        <v>9.9999999999999867E-2</v>
      </c>
      <c r="AU29" s="200">
        <v>-1.7000000000000002</v>
      </c>
      <c r="AV29" s="200">
        <v>-1.4</v>
      </c>
      <c r="AW29" s="200">
        <v>2.7</v>
      </c>
      <c r="AX29" s="200">
        <v>-0.29999999999999982</v>
      </c>
    </row>
    <row r="30" spans="1:50" x14ac:dyDescent="0.25">
      <c r="A30" s="165"/>
      <c r="B30" s="199" t="s">
        <v>264</v>
      </c>
      <c r="C30" s="199"/>
      <c r="D30" s="211"/>
      <c r="E30" s="211"/>
      <c r="F30" s="211"/>
      <c r="G30" s="211"/>
      <c r="H30" s="211"/>
      <c r="I30" s="211"/>
      <c r="J30" s="211"/>
      <c r="K30" s="211"/>
      <c r="L30" s="211"/>
      <c r="M30" s="211"/>
      <c r="N30" s="211"/>
      <c r="O30" s="211"/>
      <c r="P30" s="211"/>
      <c r="Q30" s="211"/>
      <c r="R30" s="211"/>
      <c r="S30" s="211"/>
      <c r="T30" s="403">
        <v>8</v>
      </c>
      <c r="U30" s="200"/>
      <c r="V30" s="403">
        <v>-0.8</v>
      </c>
      <c r="W30" s="403">
        <v>-0.1</v>
      </c>
      <c r="X30" s="403">
        <v>0.9</v>
      </c>
      <c r="Y30" s="403">
        <v>-6.6</v>
      </c>
      <c r="Z30" s="403">
        <v>-6.6</v>
      </c>
      <c r="AA30" s="200"/>
      <c r="AB30" s="403">
        <v>3.6</v>
      </c>
      <c r="AC30" s="403">
        <v>1</v>
      </c>
      <c r="AD30" s="403">
        <v>-0.4</v>
      </c>
      <c r="AE30" s="403">
        <v>3.2</v>
      </c>
      <c r="AF30" s="403">
        <v>7.3999999999999995</v>
      </c>
      <c r="AG30" s="200"/>
      <c r="AH30" s="403">
        <v>-10</v>
      </c>
      <c r="AI30" s="403">
        <v>5.6</v>
      </c>
      <c r="AJ30" s="403">
        <v>1.4</v>
      </c>
      <c r="AK30" s="403">
        <v>4.8</v>
      </c>
      <c r="AL30" s="403">
        <v>1.7999999999999994</v>
      </c>
      <c r="AM30" s="200"/>
      <c r="AN30" s="403">
        <v>2.8</v>
      </c>
      <c r="AO30" s="403">
        <v>2.9000000000000004</v>
      </c>
      <c r="AP30" s="403">
        <v>-0.1</v>
      </c>
      <c r="AQ30" s="403">
        <v>1.5</v>
      </c>
      <c r="AR30" s="403">
        <v>7.1000000000000005</v>
      </c>
      <c r="AS30" s="200"/>
      <c r="AT30" s="200">
        <v>-1.9</v>
      </c>
      <c r="AU30" s="200">
        <v>-5.0999999999999996</v>
      </c>
      <c r="AV30" s="200">
        <v>-1.7</v>
      </c>
      <c r="AW30" s="200">
        <v>3.2</v>
      </c>
      <c r="AX30" s="200">
        <v>-5.4999999999999991</v>
      </c>
    </row>
    <row r="31" spans="1:50" x14ac:dyDescent="0.25">
      <c r="A31" s="165"/>
      <c r="B31" s="199" t="s">
        <v>265</v>
      </c>
      <c r="C31" s="199"/>
      <c r="D31" s="211"/>
      <c r="E31" s="211"/>
      <c r="F31" s="211"/>
      <c r="G31" s="211"/>
      <c r="H31" s="211"/>
      <c r="I31" s="211"/>
      <c r="J31" s="211"/>
      <c r="K31" s="211"/>
      <c r="L31" s="211"/>
      <c r="M31" s="211"/>
      <c r="N31" s="211"/>
      <c r="O31" s="211"/>
      <c r="P31" s="211"/>
      <c r="Q31" s="211"/>
      <c r="R31" s="211"/>
      <c r="S31" s="211"/>
      <c r="T31" s="403">
        <v>1.3</v>
      </c>
      <c r="U31" s="200"/>
      <c r="V31" s="403">
        <v>0.7</v>
      </c>
      <c r="W31" s="403">
        <v>-1.1000000000000001</v>
      </c>
      <c r="X31" s="403">
        <v>-0.2</v>
      </c>
      <c r="Y31" s="403">
        <v>0.39999999999999997</v>
      </c>
      <c r="Z31" s="403">
        <v>-0.20000000000000012</v>
      </c>
      <c r="AA31" s="200"/>
      <c r="AB31" s="403">
        <v>0.1</v>
      </c>
      <c r="AC31" s="403">
        <v>-0.2</v>
      </c>
      <c r="AD31" s="403">
        <v>-0.7</v>
      </c>
      <c r="AE31" s="403">
        <v>0.9</v>
      </c>
      <c r="AF31" s="403">
        <v>0.10000000000000009</v>
      </c>
      <c r="AG31" s="200"/>
      <c r="AH31" s="403">
        <v>-0.9</v>
      </c>
      <c r="AI31" s="403">
        <v>0.2</v>
      </c>
      <c r="AJ31" s="403">
        <v>0.6</v>
      </c>
      <c r="AK31" s="403">
        <v>1</v>
      </c>
      <c r="AL31" s="403">
        <v>0.9</v>
      </c>
      <c r="AM31" s="200"/>
      <c r="AN31" s="403">
        <v>-0.4</v>
      </c>
      <c r="AO31" s="403">
        <v>-0.1</v>
      </c>
      <c r="AP31" s="403">
        <v>-0.3</v>
      </c>
      <c r="AQ31" s="403">
        <v>0</v>
      </c>
      <c r="AR31" s="403">
        <v>-0.8</v>
      </c>
      <c r="AS31" s="200"/>
      <c r="AT31" s="200">
        <v>-0.7</v>
      </c>
      <c r="AU31" s="200">
        <v>-2.2000000000000002</v>
      </c>
      <c r="AV31" s="200">
        <v>-1.8</v>
      </c>
      <c r="AW31" s="200">
        <v>1.8</v>
      </c>
      <c r="AX31" s="200">
        <v>-2.9000000000000004</v>
      </c>
    </row>
    <row r="32" spans="1:50" x14ac:dyDescent="0.25">
      <c r="A32" s="165"/>
      <c r="B32" s="302" t="s">
        <v>266</v>
      </c>
      <c r="C32" s="303"/>
      <c r="D32" s="303"/>
      <c r="E32" s="303"/>
      <c r="F32" s="303"/>
      <c r="G32" s="303"/>
      <c r="H32" s="303"/>
      <c r="I32" s="303"/>
      <c r="J32" s="303"/>
      <c r="K32" s="303"/>
      <c r="L32" s="303"/>
      <c r="M32" s="303"/>
      <c r="N32" s="302">
        <v>36.700000000000003</v>
      </c>
      <c r="O32" s="303"/>
      <c r="P32" s="302">
        <v>39.099999999999994</v>
      </c>
      <c r="Q32" s="302">
        <v>42.900000000000006</v>
      </c>
      <c r="R32" s="302">
        <v>46.199999999999996</v>
      </c>
      <c r="S32" s="302">
        <v>47.2</v>
      </c>
      <c r="T32" s="305">
        <v>47.2</v>
      </c>
      <c r="U32" s="304"/>
      <c r="V32" s="305">
        <v>48.500000000000007</v>
      </c>
      <c r="W32" s="305">
        <v>47.9</v>
      </c>
      <c r="X32" s="305">
        <v>49.399999999999991</v>
      </c>
      <c r="Y32" s="305">
        <v>43.499999999999993</v>
      </c>
      <c r="Z32" s="305">
        <v>43.499999999999993</v>
      </c>
      <c r="AA32" s="304"/>
      <c r="AB32" s="305">
        <v>45.1</v>
      </c>
      <c r="AC32" s="305">
        <v>45.4</v>
      </c>
      <c r="AD32" s="305">
        <v>42.599999999999994</v>
      </c>
      <c r="AE32" s="305">
        <v>46.2</v>
      </c>
      <c r="AF32" s="305">
        <v>46.2</v>
      </c>
      <c r="AG32" s="304"/>
      <c r="AH32" s="305">
        <v>34.200000000000003</v>
      </c>
      <c r="AI32" s="305">
        <v>38.900000000000006</v>
      </c>
      <c r="AJ32" s="305">
        <v>40.699999999999996</v>
      </c>
      <c r="AK32" s="305">
        <v>46.4</v>
      </c>
      <c r="AL32" s="305">
        <v>46.4</v>
      </c>
      <c r="AM32" s="305"/>
      <c r="AN32" s="305">
        <v>48.599999999999994</v>
      </c>
      <c r="AO32" s="305">
        <v>51.099999999999994</v>
      </c>
      <c r="AP32" s="305">
        <v>50.900000000000006</v>
      </c>
      <c r="AQ32" s="305">
        <v>57</v>
      </c>
      <c r="AR32" s="305">
        <v>57</v>
      </c>
      <c r="AS32" s="305"/>
      <c r="AT32" s="304">
        <v>54.5</v>
      </c>
      <c r="AU32" s="304">
        <v>45.499999999999993</v>
      </c>
      <c r="AV32" s="304">
        <v>40.6</v>
      </c>
      <c r="AW32" s="304">
        <v>48.300000000000004</v>
      </c>
      <c r="AX32" s="304">
        <v>48.300000000000004</v>
      </c>
    </row>
    <row r="33" spans="1:50" s="311" customFormat="1" x14ac:dyDescent="0.25">
      <c r="A33" s="306"/>
      <c r="B33" s="306"/>
      <c r="C33" s="306"/>
      <c r="D33" s="306"/>
      <c r="E33" s="306"/>
      <c r="F33" s="306"/>
      <c r="G33" s="306"/>
      <c r="H33" s="306"/>
      <c r="I33" s="306"/>
      <c r="J33" s="306"/>
      <c r="K33" s="306"/>
      <c r="L33" s="306"/>
      <c r="M33" s="306"/>
      <c r="N33" s="306"/>
      <c r="O33" s="306"/>
      <c r="P33" s="306"/>
      <c r="Q33" s="306"/>
      <c r="R33" s="306"/>
      <c r="S33" s="306"/>
      <c r="T33" s="307"/>
      <c r="U33" s="307"/>
      <c r="V33" s="307"/>
      <c r="W33" s="307"/>
      <c r="X33" s="307"/>
      <c r="Y33" s="307"/>
      <c r="Z33" s="307"/>
      <c r="AA33" s="307"/>
      <c r="AB33" s="308"/>
      <c r="AC33" s="308"/>
      <c r="AD33" s="308"/>
      <c r="AE33" s="308"/>
      <c r="AF33" s="308"/>
      <c r="AG33" s="308"/>
      <c r="AH33" s="308"/>
      <c r="AI33" s="308"/>
      <c r="AJ33" s="308"/>
      <c r="AK33" s="308"/>
      <c r="AL33" s="308"/>
      <c r="AM33" s="308"/>
      <c r="AN33" s="308"/>
      <c r="AO33" s="308"/>
      <c r="AP33" s="308"/>
      <c r="AS33" s="308"/>
      <c r="AT33" s="208"/>
      <c r="AU33" s="208"/>
      <c r="AV33" s="208"/>
      <c r="AW33" s="208"/>
      <c r="AX33" s="208"/>
    </row>
    <row r="34" spans="1:50" x14ac:dyDescent="0.25">
      <c r="A34" s="165"/>
      <c r="B34" s="165"/>
      <c r="C34" s="165"/>
      <c r="D34" s="165"/>
      <c r="E34" s="165"/>
      <c r="F34" s="165"/>
      <c r="G34" s="165"/>
      <c r="H34" s="165"/>
      <c r="I34" s="165"/>
      <c r="J34" s="165"/>
      <c r="K34" s="165"/>
      <c r="L34" s="165"/>
      <c r="M34" s="165"/>
      <c r="N34" s="165"/>
      <c r="O34" s="165"/>
      <c r="P34" s="165"/>
      <c r="Q34" s="165"/>
      <c r="R34" s="165"/>
      <c r="S34" s="165"/>
      <c r="T34" s="207"/>
      <c r="U34" s="207"/>
      <c r="V34" s="207"/>
      <c r="W34" s="207"/>
      <c r="X34" s="207"/>
      <c r="Y34" s="207"/>
      <c r="Z34" s="207"/>
      <c r="AA34" s="207"/>
      <c r="AB34" s="208"/>
      <c r="AC34" s="208"/>
      <c r="AD34" s="208"/>
      <c r="AE34" s="208"/>
      <c r="AF34" s="208"/>
      <c r="AG34" s="208"/>
      <c r="AH34" s="208"/>
      <c r="AI34" s="208"/>
      <c r="AJ34" s="208"/>
      <c r="AK34" s="208"/>
      <c r="AL34" s="208"/>
      <c r="AM34" s="208"/>
      <c r="AN34" s="208"/>
      <c r="AO34" s="208"/>
      <c r="AP34" s="212"/>
      <c r="AS34" s="208"/>
      <c r="AT34" s="212"/>
      <c r="AU34" s="212"/>
      <c r="AV34" s="212"/>
      <c r="AW34" s="212"/>
      <c r="AX34" s="212"/>
    </row>
    <row r="35" spans="1:50" x14ac:dyDescent="0.25">
      <c r="A35" s="165"/>
      <c r="B35" s="165"/>
      <c r="C35" s="165"/>
      <c r="D35" s="165"/>
      <c r="E35" s="165"/>
      <c r="F35" s="165"/>
      <c r="G35" s="165"/>
      <c r="H35" s="165"/>
      <c r="I35" s="165"/>
      <c r="J35" s="165"/>
      <c r="K35" s="165"/>
      <c r="L35" s="165"/>
      <c r="M35" s="165"/>
      <c r="N35" s="165"/>
      <c r="O35" s="165"/>
      <c r="P35" s="165"/>
      <c r="Q35" s="165"/>
      <c r="R35" s="165"/>
      <c r="S35" s="165"/>
      <c r="T35" s="207"/>
      <c r="U35" s="207"/>
      <c r="V35" s="207"/>
      <c r="W35" s="207"/>
      <c r="X35" s="207"/>
      <c r="Y35" s="207"/>
      <c r="Z35" s="207"/>
      <c r="AA35" s="207"/>
      <c r="AB35" s="208"/>
      <c r="AC35" s="208"/>
      <c r="AD35" s="208"/>
      <c r="AE35" s="208"/>
      <c r="AF35" s="208"/>
      <c r="AG35" s="208"/>
      <c r="AH35" s="208"/>
      <c r="AI35" s="208"/>
      <c r="AJ35" s="208"/>
      <c r="AK35" s="208"/>
      <c r="AL35" s="208"/>
      <c r="AM35" s="208"/>
      <c r="AN35" s="208"/>
      <c r="AO35" s="208"/>
      <c r="AP35" s="208"/>
      <c r="AS35" s="208"/>
      <c r="AT35" s="208"/>
      <c r="AU35" s="208"/>
      <c r="AV35" s="208"/>
      <c r="AW35" s="208"/>
      <c r="AX35" s="208"/>
    </row>
    <row r="36" spans="1:50" ht="15" customHeight="1" x14ac:dyDescent="0.25">
      <c r="A36" s="165"/>
      <c r="B36" s="165"/>
      <c r="C36" s="165"/>
      <c r="D36" s="387">
        <v>2015</v>
      </c>
      <c r="E36" s="175"/>
      <c r="F36" s="175"/>
      <c r="G36" s="175"/>
      <c r="H36" s="175"/>
      <c r="I36" s="165"/>
      <c r="J36" s="387">
        <v>2016</v>
      </c>
      <c r="K36" s="175"/>
      <c r="L36" s="175"/>
      <c r="M36" s="175"/>
      <c r="N36" s="175"/>
      <c r="O36" s="165"/>
      <c r="P36" s="387">
        <v>2017</v>
      </c>
      <c r="Q36" s="175"/>
      <c r="R36" s="175"/>
      <c r="S36" s="175"/>
      <c r="T36" s="175"/>
      <c r="V36" s="387">
        <v>2018</v>
      </c>
      <c r="W36" s="175"/>
      <c r="X36" s="175"/>
      <c r="Y36" s="175"/>
      <c r="Z36" s="175"/>
      <c r="AA36" s="165"/>
      <c r="AB36" s="387">
        <v>2019</v>
      </c>
      <c r="AC36" s="175"/>
      <c r="AD36" s="175"/>
      <c r="AE36" s="175"/>
      <c r="AF36" s="175"/>
      <c r="AG36" s="165"/>
      <c r="AH36" s="387">
        <v>2020</v>
      </c>
      <c r="AI36" s="175"/>
      <c r="AJ36" s="175"/>
      <c r="AK36" s="175"/>
      <c r="AL36" s="175"/>
      <c r="AN36" s="387">
        <v>2021</v>
      </c>
      <c r="AO36" s="175"/>
      <c r="AP36" s="175"/>
      <c r="AQ36" s="175"/>
      <c r="AR36" s="175"/>
      <c r="AT36" s="175">
        <v>2022</v>
      </c>
      <c r="AU36" s="175"/>
      <c r="AV36" s="175"/>
      <c r="AW36" s="175"/>
      <c r="AX36" s="175"/>
    </row>
    <row r="37" spans="1:50" ht="15" customHeight="1" thickBot="1" x14ac:dyDescent="0.3">
      <c r="A37" s="165"/>
      <c r="B37" s="194" t="s">
        <v>230</v>
      </c>
      <c r="C37" s="195"/>
      <c r="D37" s="196" t="s">
        <v>231</v>
      </c>
      <c r="E37" s="196" t="s">
        <v>232</v>
      </c>
      <c r="F37" s="196" t="s">
        <v>233</v>
      </c>
      <c r="G37" s="196" t="s">
        <v>234</v>
      </c>
      <c r="H37" s="196" t="s">
        <v>27</v>
      </c>
      <c r="I37" s="196"/>
      <c r="J37" s="196" t="s">
        <v>235</v>
      </c>
      <c r="K37" s="196" t="s">
        <v>236</v>
      </c>
      <c r="L37" s="196" t="s">
        <v>237</v>
      </c>
      <c r="M37" s="196" t="s">
        <v>238</v>
      </c>
      <c r="N37" s="196" t="s">
        <v>30</v>
      </c>
      <c r="O37" s="196"/>
      <c r="P37" s="196" t="s">
        <v>239</v>
      </c>
      <c r="Q37" s="196" t="s">
        <v>240</v>
      </c>
      <c r="R37" s="196" t="s">
        <v>241</v>
      </c>
      <c r="S37" s="196" t="s">
        <v>242</v>
      </c>
      <c r="T37" s="196" t="s">
        <v>33</v>
      </c>
      <c r="U37" s="196"/>
      <c r="V37" s="196" t="s">
        <v>243</v>
      </c>
      <c r="W37" s="196" t="s">
        <v>244</v>
      </c>
      <c r="X37" s="196" t="s">
        <v>245</v>
      </c>
      <c r="Y37" s="196" t="s">
        <v>246</v>
      </c>
      <c r="Z37" s="196" t="s">
        <v>36</v>
      </c>
      <c r="AA37" s="196"/>
      <c r="AB37" s="196" t="s">
        <v>247</v>
      </c>
      <c r="AC37" s="196" t="s">
        <v>248</v>
      </c>
      <c r="AD37" s="196" t="s">
        <v>249</v>
      </c>
      <c r="AE37" s="196" t="s">
        <v>250</v>
      </c>
      <c r="AF37" s="196" t="s">
        <v>39</v>
      </c>
      <c r="AG37" s="196"/>
      <c r="AH37" s="196" t="s">
        <v>251</v>
      </c>
      <c r="AI37" s="196" t="s">
        <v>252</v>
      </c>
      <c r="AJ37" s="196" t="s">
        <v>253</v>
      </c>
      <c r="AK37" s="196" t="s">
        <v>254</v>
      </c>
      <c r="AL37" s="196" t="s">
        <v>42</v>
      </c>
      <c r="AM37" s="196"/>
      <c r="AN37" s="196" t="s">
        <v>255</v>
      </c>
      <c r="AO37" s="196" t="s">
        <v>256</v>
      </c>
      <c r="AP37" s="196" t="s">
        <v>257</v>
      </c>
      <c r="AQ37" s="196" t="s">
        <v>258</v>
      </c>
      <c r="AR37" s="196" t="s">
        <v>45</v>
      </c>
      <c r="AS37" s="196"/>
      <c r="AT37" s="196" t="s">
        <v>421</v>
      </c>
      <c r="AU37" s="196" t="s">
        <v>424</v>
      </c>
      <c r="AV37" s="196" t="s">
        <v>427</v>
      </c>
      <c r="AW37" s="196" t="s">
        <v>440</v>
      </c>
      <c r="AX37" s="196" t="s">
        <v>435</v>
      </c>
    </row>
    <row r="38" spans="1:50" x14ac:dyDescent="0.25">
      <c r="A38" s="165"/>
      <c r="B38" s="197" t="s">
        <v>85</v>
      </c>
      <c r="C38" s="197"/>
      <c r="D38" s="197"/>
      <c r="E38" s="197"/>
      <c r="F38" s="197"/>
      <c r="G38" s="197"/>
      <c r="H38" s="197"/>
      <c r="I38" s="197"/>
      <c r="J38" s="197"/>
      <c r="K38" s="197"/>
      <c r="L38" s="197"/>
      <c r="M38" s="197"/>
      <c r="N38" s="197"/>
      <c r="O38" s="197"/>
      <c r="P38" s="197"/>
      <c r="Q38" s="197"/>
      <c r="R38" s="197"/>
      <c r="S38" s="197"/>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row>
    <row r="39" spans="1:50" x14ac:dyDescent="0.25">
      <c r="A39" s="165"/>
      <c r="B39" s="199" t="s">
        <v>260</v>
      </c>
      <c r="C39" s="199"/>
      <c r="D39" s="211"/>
      <c r="E39" s="211"/>
      <c r="F39" s="211"/>
      <c r="G39" s="211"/>
      <c r="H39" s="211"/>
      <c r="I39" s="211"/>
      <c r="J39" s="211"/>
      <c r="K39" s="211"/>
      <c r="L39" s="211"/>
      <c r="M39" s="211"/>
      <c r="N39" s="211"/>
      <c r="O39" s="211"/>
      <c r="P39" s="211"/>
      <c r="Q39" s="211"/>
      <c r="R39" s="211"/>
      <c r="S39" s="211"/>
      <c r="T39" s="403">
        <v>25.799999999999997</v>
      </c>
      <c r="U39" s="200"/>
      <c r="V39" s="403">
        <v>29.4</v>
      </c>
      <c r="W39" s="403">
        <v>29.5</v>
      </c>
      <c r="X39" s="403">
        <v>29.8</v>
      </c>
      <c r="Y39" s="403">
        <v>30</v>
      </c>
      <c r="Z39" s="403">
        <v>29.4</v>
      </c>
      <c r="AA39" s="200"/>
      <c r="AB39" s="403">
        <v>29</v>
      </c>
      <c r="AC39" s="403">
        <v>28.8</v>
      </c>
      <c r="AD39" s="403">
        <v>30</v>
      </c>
      <c r="AE39" s="403">
        <v>30.3</v>
      </c>
      <c r="AF39" s="403">
        <v>29</v>
      </c>
      <c r="AG39" s="200"/>
      <c r="AH39" s="403">
        <v>30.5</v>
      </c>
      <c r="AI39" s="403">
        <v>30.3</v>
      </c>
      <c r="AJ39" s="403">
        <v>29.1</v>
      </c>
      <c r="AK39" s="403">
        <v>30</v>
      </c>
      <c r="AL39" s="403">
        <v>30.5</v>
      </c>
      <c r="AM39" s="200"/>
      <c r="AN39" s="403">
        <v>34</v>
      </c>
      <c r="AO39" s="403">
        <v>35.4</v>
      </c>
      <c r="AP39" s="403">
        <v>38.299999999999997</v>
      </c>
      <c r="AQ39" s="403">
        <v>39.900000000000006</v>
      </c>
      <c r="AR39" s="403">
        <v>34</v>
      </c>
      <c r="AS39" s="200"/>
      <c r="AT39" s="200">
        <v>41.2</v>
      </c>
      <c r="AU39" s="200">
        <v>46</v>
      </c>
      <c r="AV39" s="200">
        <v>49.3</v>
      </c>
      <c r="AW39" s="200">
        <v>49</v>
      </c>
      <c r="AX39" s="200">
        <v>41.2</v>
      </c>
    </row>
    <row r="40" spans="1:50" x14ac:dyDescent="0.25">
      <c r="A40" s="165"/>
      <c r="B40" s="199" t="s">
        <v>263</v>
      </c>
      <c r="C40" s="199"/>
      <c r="D40" s="211"/>
      <c r="E40" s="211"/>
      <c r="F40" s="211"/>
      <c r="G40" s="211"/>
      <c r="H40" s="211"/>
      <c r="I40" s="211"/>
      <c r="J40" s="211"/>
      <c r="K40" s="211"/>
      <c r="L40" s="211"/>
      <c r="M40" s="211"/>
      <c r="N40" s="211"/>
      <c r="O40" s="211"/>
      <c r="P40" s="211"/>
      <c r="Q40" s="211"/>
      <c r="R40" s="211"/>
      <c r="S40" s="211"/>
      <c r="T40" s="403">
        <v>0.5</v>
      </c>
      <c r="U40" s="200"/>
      <c r="V40" s="403">
        <v>1.4</v>
      </c>
      <c r="W40" s="403">
        <v>0.7</v>
      </c>
      <c r="X40" s="403">
        <v>0.2</v>
      </c>
      <c r="Y40" s="403">
        <v>-0.9</v>
      </c>
      <c r="Z40" s="403">
        <v>1.4</v>
      </c>
      <c r="AA40" s="200"/>
      <c r="AB40" s="403">
        <v>-0.7</v>
      </c>
      <c r="AC40" s="403">
        <v>0.1</v>
      </c>
      <c r="AD40" s="403">
        <v>-0.2</v>
      </c>
      <c r="AE40" s="403">
        <v>0.1</v>
      </c>
      <c r="AF40" s="403">
        <v>-0.70000000000000007</v>
      </c>
      <c r="AG40" s="200"/>
      <c r="AH40" s="403">
        <v>0.4</v>
      </c>
      <c r="AI40" s="403">
        <v>-0.7</v>
      </c>
      <c r="AJ40" s="403">
        <v>0.2</v>
      </c>
      <c r="AK40" s="403">
        <v>1</v>
      </c>
      <c r="AL40" s="403">
        <v>0.90000000000000013</v>
      </c>
      <c r="AM40" s="200"/>
      <c r="AN40" s="403">
        <v>0.5</v>
      </c>
      <c r="AO40" s="403">
        <v>0.60000000000000009</v>
      </c>
      <c r="AP40" s="403">
        <v>2.1</v>
      </c>
      <c r="AQ40" s="403">
        <v>1.6</v>
      </c>
      <c r="AR40" s="403">
        <v>4.8000000000000007</v>
      </c>
      <c r="AS40" s="200"/>
      <c r="AT40" s="200">
        <v>1.7999999999999998</v>
      </c>
      <c r="AU40" s="200">
        <v>2.2000000000000002</v>
      </c>
      <c r="AV40" s="200">
        <v>-1.5000000000000004</v>
      </c>
      <c r="AW40" s="200">
        <v>-1.1000000000000005</v>
      </c>
      <c r="AX40" s="200">
        <v>1.399999999999999</v>
      </c>
    </row>
    <row r="41" spans="1:50" x14ac:dyDescent="0.25">
      <c r="A41" s="165"/>
      <c r="B41" s="199" t="s">
        <v>264</v>
      </c>
      <c r="C41" s="199"/>
      <c r="D41" s="211"/>
      <c r="E41" s="211"/>
      <c r="F41" s="211"/>
      <c r="G41" s="211"/>
      <c r="H41" s="211"/>
      <c r="I41" s="211"/>
      <c r="J41" s="211"/>
      <c r="K41" s="211"/>
      <c r="L41" s="211"/>
      <c r="M41" s="211"/>
      <c r="N41" s="211"/>
      <c r="O41" s="211"/>
      <c r="P41" s="211"/>
      <c r="Q41" s="211"/>
      <c r="R41" s="211"/>
      <c r="S41" s="211"/>
      <c r="T41" s="403">
        <v>2.1</v>
      </c>
      <c r="U41" s="200"/>
      <c r="V41" s="403">
        <v>-0.9</v>
      </c>
      <c r="W41" s="403">
        <v>0.2</v>
      </c>
      <c r="X41" s="403">
        <v>0.2</v>
      </c>
      <c r="Y41" s="403">
        <v>0</v>
      </c>
      <c r="Z41" s="403">
        <v>-0.49999999999999994</v>
      </c>
      <c r="AA41" s="200"/>
      <c r="AB41" s="403">
        <v>0.5</v>
      </c>
      <c r="AC41" s="403">
        <v>0.9</v>
      </c>
      <c r="AD41" s="403">
        <v>0.6</v>
      </c>
      <c r="AE41" s="403">
        <v>-0.2</v>
      </c>
      <c r="AF41" s="403">
        <v>1.8</v>
      </c>
      <c r="AG41" s="200"/>
      <c r="AH41" s="403">
        <v>0.1</v>
      </c>
      <c r="AI41" s="403">
        <v>-0.7</v>
      </c>
      <c r="AJ41" s="403">
        <v>0.2</v>
      </c>
      <c r="AK41" s="403">
        <v>1.2</v>
      </c>
      <c r="AL41" s="403">
        <v>0.8</v>
      </c>
      <c r="AM41" s="200"/>
      <c r="AN41" s="403">
        <v>0.6</v>
      </c>
      <c r="AO41" s="403">
        <v>1.7</v>
      </c>
      <c r="AP41" s="403">
        <v>0.1</v>
      </c>
      <c r="AQ41" s="403">
        <v>0.1</v>
      </c>
      <c r="AR41" s="403">
        <v>2.5</v>
      </c>
      <c r="AS41" s="200"/>
      <c r="AT41" s="200">
        <v>1.8</v>
      </c>
      <c r="AU41" s="200">
        <v>1.6</v>
      </c>
      <c r="AV41" s="200">
        <v>1.6</v>
      </c>
      <c r="AW41" s="200">
        <v>-2.2000000000000002</v>
      </c>
      <c r="AX41" s="200">
        <v>2.8</v>
      </c>
    </row>
    <row r="42" spans="1:50" x14ac:dyDescent="0.25">
      <c r="A42" s="165"/>
      <c r="B42" s="199" t="s">
        <v>265</v>
      </c>
      <c r="C42" s="199"/>
      <c r="D42" s="211"/>
      <c r="E42" s="211"/>
      <c r="F42" s="211"/>
      <c r="G42" s="211"/>
      <c r="H42" s="211"/>
      <c r="I42" s="211"/>
      <c r="J42" s="211"/>
      <c r="K42" s="211"/>
      <c r="L42" s="211"/>
      <c r="M42" s="211"/>
      <c r="N42" s="211"/>
      <c r="O42" s="211"/>
      <c r="P42" s="211"/>
      <c r="Q42" s="211"/>
      <c r="R42" s="211"/>
      <c r="S42" s="211"/>
      <c r="T42" s="403">
        <v>1</v>
      </c>
      <c r="U42" s="200"/>
      <c r="V42" s="403">
        <v>-0.4</v>
      </c>
      <c r="W42" s="403">
        <v>-0.6</v>
      </c>
      <c r="X42" s="403">
        <v>-0.2</v>
      </c>
      <c r="Y42" s="403">
        <v>-0.1</v>
      </c>
      <c r="Z42" s="403">
        <v>-1.3</v>
      </c>
      <c r="AA42" s="200"/>
      <c r="AB42" s="403">
        <v>0</v>
      </c>
      <c r="AC42" s="403">
        <v>0.2</v>
      </c>
      <c r="AD42" s="403">
        <v>-0.1</v>
      </c>
      <c r="AE42" s="403">
        <v>0.3</v>
      </c>
      <c r="AF42" s="403">
        <v>0.4</v>
      </c>
      <c r="AG42" s="200"/>
      <c r="AH42" s="403">
        <v>-0.7</v>
      </c>
      <c r="AI42" s="403">
        <v>0.2</v>
      </c>
      <c r="AJ42" s="403">
        <v>0.5</v>
      </c>
      <c r="AK42" s="403">
        <v>1.8</v>
      </c>
      <c r="AL42" s="403">
        <v>1.8</v>
      </c>
      <c r="AM42" s="200"/>
      <c r="AN42" s="403">
        <v>0.3</v>
      </c>
      <c r="AO42" s="403">
        <v>0.60000000000000009</v>
      </c>
      <c r="AP42" s="403">
        <v>-0.6</v>
      </c>
      <c r="AQ42" s="403">
        <v>-0.4</v>
      </c>
      <c r="AR42" s="403">
        <v>-0.1</v>
      </c>
      <c r="AS42" s="200"/>
      <c r="AT42" s="200">
        <v>1.2</v>
      </c>
      <c r="AU42" s="200">
        <v>-0.49999999999999989</v>
      </c>
      <c r="AV42" s="200">
        <v>-0.39999999999999991</v>
      </c>
      <c r="AW42" s="200">
        <v>0.29999999999999993</v>
      </c>
      <c r="AX42" s="200">
        <v>0.60000000000000009</v>
      </c>
    </row>
    <row r="43" spans="1:50" x14ac:dyDescent="0.25">
      <c r="A43" s="165"/>
      <c r="B43" s="302" t="s">
        <v>266</v>
      </c>
      <c r="C43" s="303"/>
      <c r="D43" s="303"/>
      <c r="E43" s="303"/>
      <c r="F43" s="303"/>
      <c r="G43" s="303"/>
      <c r="H43" s="303"/>
      <c r="I43" s="303"/>
      <c r="J43" s="303"/>
      <c r="K43" s="303"/>
      <c r="L43" s="303"/>
      <c r="M43" s="303"/>
      <c r="N43" s="302">
        <v>25.799999999999997</v>
      </c>
      <c r="O43" s="303"/>
      <c r="P43" s="302">
        <v>26.700000000000003</v>
      </c>
      <c r="Q43" s="302">
        <v>26.799999999999997</v>
      </c>
      <c r="R43" s="302">
        <v>27.400000000000002</v>
      </c>
      <c r="S43" s="302">
        <v>29.400000000000002</v>
      </c>
      <c r="T43" s="305">
        <v>29.4</v>
      </c>
      <c r="U43" s="304"/>
      <c r="V43" s="305">
        <v>29.5</v>
      </c>
      <c r="W43" s="305">
        <v>29.799999999999997</v>
      </c>
      <c r="X43" s="305">
        <v>30</v>
      </c>
      <c r="Y43" s="305">
        <v>29</v>
      </c>
      <c r="Z43" s="305">
        <v>29</v>
      </c>
      <c r="AA43" s="304"/>
      <c r="AB43" s="305">
        <v>28.8</v>
      </c>
      <c r="AC43" s="305">
        <v>30</v>
      </c>
      <c r="AD43" s="305">
        <v>30.3</v>
      </c>
      <c r="AE43" s="305">
        <v>30.500000000000004</v>
      </c>
      <c r="AF43" s="305">
        <v>30.500000000000004</v>
      </c>
      <c r="AG43" s="304"/>
      <c r="AH43" s="305">
        <v>30.3</v>
      </c>
      <c r="AI43" s="305">
        <v>29.1</v>
      </c>
      <c r="AJ43" s="305">
        <v>30</v>
      </c>
      <c r="AK43" s="305">
        <v>34</v>
      </c>
      <c r="AL43" s="305">
        <v>34</v>
      </c>
      <c r="AM43" s="305"/>
      <c r="AN43" s="305">
        <v>35.4</v>
      </c>
      <c r="AO43" s="305">
        <v>38.300000000000004</v>
      </c>
      <c r="AP43" s="305">
        <v>39.9</v>
      </c>
      <c r="AQ43" s="305">
        <v>41.20000000000001</v>
      </c>
      <c r="AR43" s="305">
        <v>41.20000000000001</v>
      </c>
      <c r="AS43" s="305"/>
      <c r="AT43" s="304">
        <v>46</v>
      </c>
      <c r="AU43" s="304">
        <v>49.300000000000004</v>
      </c>
      <c r="AV43" s="304">
        <v>49</v>
      </c>
      <c r="AW43" s="304">
        <v>45.999999999999993</v>
      </c>
      <c r="AX43" s="304">
        <v>45.999999999999993</v>
      </c>
    </row>
    <row r="44" spans="1:50" s="311" customFormat="1" x14ac:dyDescent="0.25">
      <c r="A44" s="306"/>
      <c r="B44" s="306"/>
      <c r="C44" s="306"/>
      <c r="D44" s="306"/>
      <c r="E44" s="306"/>
      <c r="F44" s="306"/>
      <c r="G44" s="306"/>
      <c r="H44" s="306"/>
      <c r="I44" s="306"/>
      <c r="J44" s="306"/>
      <c r="K44" s="306"/>
      <c r="L44" s="306"/>
      <c r="M44" s="306"/>
      <c r="N44" s="306"/>
      <c r="O44" s="306"/>
      <c r="P44" s="306"/>
      <c r="Q44" s="306"/>
      <c r="R44" s="306"/>
      <c r="S44" s="306"/>
      <c r="T44" s="307"/>
      <c r="U44" s="307"/>
      <c r="V44" s="307"/>
      <c r="W44" s="307"/>
      <c r="X44" s="307"/>
      <c r="Y44" s="307"/>
      <c r="Z44" s="307"/>
      <c r="AA44" s="307"/>
      <c r="AB44" s="308"/>
      <c r="AC44" s="308"/>
      <c r="AD44" s="308"/>
      <c r="AE44" s="308"/>
      <c r="AF44" s="308"/>
      <c r="AG44" s="308"/>
      <c r="AH44" s="308"/>
      <c r="AI44" s="308"/>
      <c r="AJ44" s="308"/>
      <c r="AK44" s="308"/>
      <c r="AL44" s="308"/>
      <c r="AM44" s="308"/>
      <c r="AN44" s="308"/>
      <c r="AO44" s="308"/>
      <c r="AP44" s="308"/>
      <c r="AQ44" s="308"/>
      <c r="AR44" s="308"/>
      <c r="AS44" s="308"/>
      <c r="AT44" s="208"/>
      <c r="AU44" s="208"/>
      <c r="AV44" s="208"/>
      <c r="AW44" s="208"/>
      <c r="AX44" s="208"/>
    </row>
    <row r="45" spans="1:50" x14ac:dyDescent="0.25">
      <c r="A45" s="165"/>
      <c r="B45" s="197" t="s">
        <v>86</v>
      </c>
      <c r="C45" s="197"/>
      <c r="D45" s="197"/>
      <c r="E45" s="197"/>
      <c r="F45" s="197"/>
      <c r="G45" s="197"/>
      <c r="H45" s="197"/>
      <c r="I45" s="197"/>
      <c r="J45" s="197"/>
      <c r="K45" s="197"/>
      <c r="L45" s="197"/>
      <c r="M45" s="197"/>
      <c r="N45" s="197"/>
      <c r="O45" s="197"/>
      <c r="P45" s="197"/>
      <c r="Q45" s="197"/>
      <c r="R45" s="197"/>
      <c r="S45" s="197"/>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row>
    <row r="46" spans="1:50" x14ac:dyDescent="0.25">
      <c r="A46" s="165"/>
      <c r="B46" s="199" t="s">
        <v>260</v>
      </c>
      <c r="C46" s="199"/>
      <c r="D46" s="211"/>
      <c r="E46" s="211"/>
      <c r="F46" s="211"/>
      <c r="G46" s="211"/>
      <c r="H46" s="211"/>
      <c r="I46" s="211"/>
      <c r="J46" s="211"/>
      <c r="K46" s="211"/>
      <c r="L46" s="211"/>
      <c r="M46" s="211"/>
      <c r="N46" s="211"/>
      <c r="O46" s="211"/>
      <c r="P46" s="211"/>
      <c r="Q46" s="211"/>
      <c r="R46" s="211"/>
      <c r="S46" s="211"/>
      <c r="T46" s="403">
        <v>6.6</v>
      </c>
      <c r="U46" s="200"/>
      <c r="V46" s="403">
        <v>16.5</v>
      </c>
      <c r="W46" s="403">
        <v>18.5</v>
      </c>
      <c r="X46" s="403">
        <v>20.100000000000001</v>
      </c>
      <c r="Y46" s="403">
        <v>20.7</v>
      </c>
      <c r="Z46" s="403">
        <v>16.5</v>
      </c>
      <c r="AA46" s="200"/>
      <c r="AB46" s="403">
        <v>22.5</v>
      </c>
      <c r="AC46" s="403">
        <v>25</v>
      </c>
      <c r="AD46" s="403">
        <v>25.5</v>
      </c>
      <c r="AE46" s="403">
        <v>25.9</v>
      </c>
      <c r="AF46" s="403">
        <v>22.5</v>
      </c>
      <c r="AG46" s="200"/>
      <c r="AH46" s="403">
        <v>27</v>
      </c>
      <c r="AI46" s="403">
        <v>26.7</v>
      </c>
      <c r="AJ46" s="403">
        <v>27.1</v>
      </c>
      <c r="AK46" s="403">
        <v>29</v>
      </c>
      <c r="AL46" s="403">
        <v>27</v>
      </c>
      <c r="AM46" s="200"/>
      <c r="AN46" s="403">
        <v>29.000000000000004</v>
      </c>
      <c r="AO46" s="403">
        <v>29.1</v>
      </c>
      <c r="AP46" s="403">
        <v>32.5</v>
      </c>
      <c r="AQ46" s="403">
        <v>34.6</v>
      </c>
      <c r="AR46" s="403">
        <v>29.000000000000004</v>
      </c>
      <c r="AS46" s="200"/>
      <c r="AT46" s="200">
        <v>35.4</v>
      </c>
      <c r="AU46" s="200">
        <v>35</v>
      </c>
      <c r="AV46" s="200">
        <v>31.2</v>
      </c>
      <c r="AW46" s="200">
        <v>29</v>
      </c>
      <c r="AX46" s="200">
        <v>35.4</v>
      </c>
    </row>
    <row r="47" spans="1:50" x14ac:dyDescent="0.25">
      <c r="A47" s="165"/>
      <c r="B47" s="199" t="s">
        <v>263</v>
      </c>
      <c r="C47" s="199"/>
      <c r="D47" s="211"/>
      <c r="E47" s="211"/>
      <c r="F47" s="211"/>
      <c r="G47" s="211"/>
      <c r="H47" s="211"/>
      <c r="I47" s="211"/>
      <c r="J47" s="211"/>
      <c r="K47" s="211"/>
      <c r="L47" s="211"/>
      <c r="M47" s="211"/>
      <c r="N47" s="211"/>
      <c r="O47" s="211"/>
      <c r="P47" s="211"/>
      <c r="Q47" s="211"/>
      <c r="R47" s="211"/>
      <c r="S47" s="211"/>
      <c r="T47" s="403">
        <v>8.1999999999999993</v>
      </c>
      <c r="U47" s="200"/>
      <c r="V47" s="403">
        <v>2.1</v>
      </c>
      <c r="W47" s="403">
        <v>2.5</v>
      </c>
      <c r="X47" s="403">
        <v>1.2</v>
      </c>
      <c r="Y47" s="403">
        <v>2.2999999999999998</v>
      </c>
      <c r="Z47" s="403">
        <v>8.1</v>
      </c>
      <c r="AA47" s="200"/>
      <c r="AB47" s="403">
        <v>2.2000000000000002</v>
      </c>
      <c r="AC47" s="403">
        <v>0.6</v>
      </c>
      <c r="AD47" s="403">
        <v>0.6</v>
      </c>
      <c r="AE47" s="403">
        <v>1.2</v>
      </c>
      <c r="AF47" s="403">
        <v>4.6000000000000005</v>
      </c>
      <c r="AG47" s="200"/>
      <c r="AH47" s="403">
        <v>1.6</v>
      </c>
      <c r="AI47" s="403">
        <v>0.1</v>
      </c>
      <c r="AJ47" s="403">
        <v>2</v>
      </c>
      <c r="AK47" s="403">
        <v>0</v>
      </c>
      <c r="AL47" s="403">
        <v>3.7</v>
      </c>
      <c r="AM47" s="200"/>
      <c r="AN47" s="403">
        <v>0.5</v>
      </c>
      <c r="AO47" s="403">
        <v>1.1999999999999997</v>
      </c>
      <c r="AP47" s="403">
        <v>2.6</v>
      </c>
      <c r="AQ47" s="403">
        <v>0.10000000000000009</v>
      </c>
      <c r="AR47" s="403">
        <v>4.4000000000000004</v>
      </c>
      <c r="AS47" s="200"/>
      <c r="AT47" s="200">
        <v>0.79999999999999982</v>
      </c>
      <c r="AU47" s="200">
        <v>-0.29999999999999982</v>
      </c>
      <c r="AV47" s="200">
        <v>-1</v>
      </c>
      <c r="AW47" s="200">
        <v>-1.2999999999999998</v>
      </c>
      <c r="AX47" s="200">
        <v>-1.7999999999999998</v>
      </c>
    </row>
    <row r="48" spans="1:50" x14ac:dyDescent="0.25">
      <c r="A48" s="165"/>
      <c r="B48" s="199" t="s">
        <v>264</v>
      </c>
      <c r="C48" s="199"/>
      <c r="D48" s="211"/>
      <c r="E48" s="211"/>
      <c r="F48" s="211"/>
      <c r="G48" s="211"/>
      <c r="H48" s="211"/>
      <c r="I48" s="211"/>
      <c r="J48" s="211"/>
      <c r="K48" s="211"/>
      <c r="L48" s="211"/>
      <c r="M48" s="211"/>
      <c r="N48" s="211"/>
      <c r="O48" s="211"/>
      <c r="P48" s="211"/>
      <c r="Q48" s="211"/>
      <c r="R48" s="211"/>
      <c r="S48" s="211"/>
      <c r="T48" s="403">
        <v>0.1</v>
      </c>
      <c r="U48" s="200"/>
      <c r="V48" s="403">
        <v>-0.1</v>
      </c>
      <c r="W48" s="403">
        <v>0</v>
      </c>
      <c r="X48" s="403">
        <v>-0.2</v>
      </c>
      <c r="Y48" s="403">
        <v>-0.1</v>
      </c>
      <c r="Z48" s="403">
        <v>-0.4</v>
      </c>
      <c r="AA48" s="200"/>
      <c r="AB48" s="403">
        <v>0.2</v>
      </c>
      <c r="AC48" s="403">
        <v>0.2</v>
      </c>
      <c r="AD48" s="403">
        <v>0.3</v>
      </c>
      <c r="AE48" s="403">
        <v>-0.3</v>
      </c>
      <c r="AF48" s="403">
        <v>0.39999999999999997</v>
      </c>
      <c r="AG48" s="200"/>
      <c r="AH48" s="403">
        <v>-0.4</v>
      </c>
      <c r="AI48" s="403">
        <v>0</v>
      </c>
      <c r="AJ48" s="403">
        <v>-0.2</v>
      </c>
      <c r="AK48" s="403">
        <v>0.5</v>
      </c>
      <c r="AL48" s="403">
        <v>-0.10000000000000009</v>
      </c>
      <c r="AM48" s="200"/>
      <c r="AN48" s="403">
        <v>0.1</v>
      </c>
      <c r="AO48" s="403">
        <v>1</v>
      </c>
      <c r="AP48" s="403">
        <v>0.3</v>
      </c>
      <c r="AQ48" s="403">
        <v>0.9</v>
      </c>
      <c r="AR48" s="403">
        <v>2.3000000000000003</v>
      </c>
      <c r="AS48" s="200"/>
      <c r="AT48" s="200">
        <v>-0.6</v>
      </c>
      <c r="AU48" s="200">
        <v>-1.5</v>
      </c>
      <c r="AV48" s="200">
        <v>-0.2</v>
      </c>
      <c r="AW48" s="200">
        <v>-0.1</v>
      </c>
      <c r="AX48" s="200">
        <v>-2.4000000000000004</v>
      </c>
    </row>
    <row r="49" spans="1:50" x14ac:dyDescent="0.25">
      <c r="A49" s="165"/>
      <c r="B49" s="199" t="s">
        <v>265</v>
      </c>
      <c r="C49" s="199"/>
      <c r="D49" s="211"/>
      <c r="E49" s="211"/>
      <c r="F49" s="211"/>
      <c r="G49" s="211"/>
      <c r="H49" s="211"/>
      <c r="I49" s="211"/>
      <c r="J49" s="211"/>
      <c r="K49" s="211"/>
      <c r="L49" s="211"/>
      <c r="M49" s="211"/>
      <c r="N49" s="211"/>
      <c r="O49" s="211"/>
      <c r="P49" s="211"/>
      <c r="Q49" s="211"/>
      <c r="R49" s="211"/>
      <c r="S49" s="211"/>
      <c r="T49" s="403">
        <v>1.6</v>
      </c>
      <c r="U49" s="200"/>
      <c r="V49" s="403">
        <v>0</v>
      </c>
      <c r="W49" s="403">
        <v>-0.9</v>
      </c>
      <c r="X49" s="403">
        <v>-0.4</v>
      </c>
      <c r="Y49" s="403">
        <v>-0.4</v>
      </c>
      <c r="Z49" s="403">
        <v>-1.7000000000000002</v>
      </c>
      <c r="AA49" s="200"/>
      <c r="AB49" s="403">
        <v>0.1</v>
      </c>
      <c r="AC49" s="403">
        <v>-0.3</v>
      </c>
      <c r="AD49" s="403">
        <v>-0.5</v>
      </c>
      <c r="AE49" s="403">
        <v>0.2</v>
      </c>
      <c r="AF49" s="403">
        <v>-0.49999999999999994</v>
      </c>
      <c r="AG49" s="200"/>
      <c r="AH49" s="403">
        <v>-1.5</v>
      </c>
      <c r="AI49" s="403">
        <v>0.3</v>
      </c>
      <c r="AJ49" s="403">
        <v>0.1</v>
      </c>
      <c r="AK49" s="403">
        <v>-0.5</v>
      </c>
      <c r="AL49" s="403">
        <v>-1.5999999999999999</v>
      </c>
      <c r="AM49" s="200"/>
      <c r="AN49" s="403">
        <v>-0.5</v>
      </c>
      <c r="AO49" s="403">
        <v>1.2</v>
      </c>
      <c r="AP49" s="403">
        <v>-0.8</v>
      </c>
      <c r="AQ49" s="403">
        <v>-0.2</v>
      </c>
      <c r="AR49" s="403">
        <v>-0.3000000000000001</v>
      </c>
      <c r="AS49" s="200"/>
      <c r="AT49" s="200">
        <v>-0.6</v>
      </c>
      <c r="AU49" s="200">
        <v>-2</v>
      </c>
      <c r="AV49" s="200">
        <v>-1</v>
      </c>
      <c r="AW49" s="200">
        <v>1.2</v>
      </c>
      <c r="AX49" s="200">
        <v>-2.4000000000000004</v>
      </c>
    </row>
    <row r="50" spans="1:50" x14ac:dyDescent="0.25">
      <c r="A50" s="165"/>
      <c r="B50" s="302" t="s">
        <v>266</v>
      </c>
      <c r="C50" s="303"/>
      <c r="D50" s="303"/>
      <c r="E50" s="303"/>
      <c r="F50" s="303"/>
      <c r="G50" s="303"/>
      <c r="H50" s="303"/>
      <c r="I50" s="303"/>
      <c r="J50" s="303"/>
      <c r="K50" s="303"/>
      <c r="L50" s="303"/>
      <c r="M50" s="303"/>
      <c r="N50" s="302">
        <v>6.6</v>
      </c>
      <c r="O50" s="303"/>
      <c r="P50" s="302">
        <v>9.7000000000000011</v>
      </c>
      <c r="Q50" s="302">
        <v>11.3</v>
      </c>
      <c r="R50" s="302">
        <v>14.4</v>
      </c>
      <c r="S50" s="302">
        <v>16.5</v>
      </c>
      <c r="T50" s="305">
        <v>16.5</v>
      </c>
      <c r="U50" s="304"/>
      <c r="V50" s="305">
        <v>18.5</v>
      </c>
      <c r="W50" s="305">
        <v>20.100000000000001</v>
      </c>
      <c r="X50" s="305">
        <v>20.700000000000003</v>
      </c>
      <c r="Y50" s="305">
        <v>22.5</v>
      </c>
      <c r="Z50" s="305">
        <v>22.5</v>
      </c>
      <c r="AA50" s="304"/>
      <c r="AB50" s="305">
        <v>25</v>
      </c>
      <c r="AC50" s="305">
        <v>25.5</v>
      </c>
      <c r="AD50" s="305">
        <v>25.900000000000002</v>
      </c>
      <c r="AE50" s="305">
        <v>26.999999999999996</v>
      </c>
      <c r="AF50" s="305">
        <v>26.999999999999996</v>
      </c>
      <c r="AG50" s="304"/>
      <c r="AH50" s="305">
        <v>26.700000000000003</v>
      </c>
      <c r="AI50" s="305">
        <v>27.1</v>
      </c>
      <c r="AJ50" s="305">
        <v>29.000000000000004</v>
      </c>
      <c r="AK50" s="305">
        <v>29</v>
      </c>
      <c r="AL50" s="305">
        <v>29</v>
      </c>
      <c r="AM50" s="305"/>
      <c r="AN50" s="305">
        <v>29.100000000000005</v>
      </c>
      <c r="AO50" s="305">
        <v>32.5</v>
      </c>
      <c r="AP50" s="305">
        <v>34.6</v>
      </c>
      <c r="AQ50" s="305">
        <v>35.4</v>
      </c>
      <c r="AR50" s="305">
        <v>35.4</v>
      </c>
      <c r="AS50" s="305"/>
      <c r="AT50" s="304">
        <v>34.999999999999993</v>
      </c>
      <c r="AU50" s="304">
        <v>31.200000000000003</v>
      </c>
      <c r="AV50" s="304">
        <v>29</v>
      </c>
      <c r="AW50" s="304">
        <v>28.799999999999997</v>
      </c>
      <c r="AX50" s="304">
        <v>28.799999999999997</v>
      </c>
    </row>
    <row r="51" spans="1:50" s="311" customFormat="1" x14ac:dyDescent="0.25">
      <c r="A51" s="306"/>
      <c r="B51" s="306"/>
      <c r="C51" s="306"/>
      <c r="D51" s="306"/>
      <c r="E51" s="306"/>
      <c r="F51" s="306"/>
      <c r="G51" s="306"/>
      <c r="H51" s="306"/>
      <c r="I51" s="306"/>
      <c r="J51" s="306"/>
      <c r="K51" s="306"/>
      <c r="L51" s="306"/>
      <c r="M51" s="306"/>
      <c r="N51" s="306"/>
      <c r="O51" s="306"/>
      <c r="P51" s="306"/>
      <c r="Q51" s="306"/>
      <c r="R51" s="306"/>
      <c r="S51" s="306"/>
      <c r="T51" s="307"/>
      <c r="U51" s="307"/>
      <c r="V51" s="307"/>
      <c r="W51" s="307"/>
      <c r="X51" s="307"/>
      <c r="Y51" s="307"/>
      <c r="Z51" s="307"/>
      <c r="AA51" s="307"/>
      <c r="AB51" s="308"/>
      <c r="AC51" s="308"/>
      <c r="AD51" s="308"/>
      <c r="AE51" s="308"/>
      <c r="AF51" s="308"/>
      <c r="AG51" s="308"/>
      <c r="AH51" s="308"/>
      <c r="AI51" s="308"/>
      <c r="AJ51" s="308"/>
      <c r="AK51" s="308"/>
      <c r="AL51" s="308"/>
      <c r="AM51" s="308"/>
      <c r="AN51" s="308"/>
      <c r="AO51" s="308"/>
      <c r="AP51" s="308"/>
      <c r="AQ51" s="308"/>
      <c r="AR51" s="308"/>
      <c r="AS51" s="308"/>
      <c r="AT51" s="208"/>
      <c r="AU51" s="208"/>
      <c r="AV51" s="208"/>
      <c r="AW51" s="208"/>
      <c r="AX51" s="208"/>
    </row>
    <row r="52" spans="1:50" x14ac:dyDescent="0.25">
      <c r="A52" s="165"/>
      <c r="B52" s="197" t="s">
        <v>87</v>
      </c>
      <c r="C52" s="197"/>
      <c r="D52" s="197"/>
      <c r="E52" s="197"/>
      <c r="F52" s="197"/>
      <c r="G52" s="197"/>
      <c r="H52" s="197"/>
      <c r="I52" s="197"/>
      <c r="J52" s="197"/>
      <c r="K52" s="197"/>
      <c r="L52" s="197"/>
      <c r="M52" s="197"/>
      <c r="N52" s="197"/>
      <c r="O52" s="197"/>
      <c r="P52" s="197"/>
      <c r="Q52" s="197"/>
      <c r="R52" s="197"/>
      <c r="S52" s="197"/>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row>
    <row r="53" spans="1:50" x14ac:dyDescent="0.25">
      <c r="A53" s="165"/>
      <c r="B53" s="199" t="s">
        <v>260</v>
      </c>
      <c r="C53" s="199"/>
      <c r="D53" s="211"/>
      <c r="E53" s="211"/>
      <c r="F53" s="211"/>
      <c r="G53" s="211"/>
      <c r="H53" s="211"/>
      <c r="I53" s="211"/>
      <c r="J53" s="211"/>
      <c r="K53" s="211"/>
      <c r="L53" s="211"/>
      <c r="M53" s="211"/>
      <c r="N53" s="211"/>
      <c r="O53" s="211"/>
      <c r="P53" s="211"/>
      <c r="Q53" s="211"/>
      <c r="R53" s="211"/>
      <c r="S53" s="211"/>
      <c r="T53" s="403">
        <v>11.8</v>
      </c>
      <c r="U53" s="200"/>
      <c r="V53" s="403">
        <v>16</v>
      </c>
      <c r="W53" s="403">
        <v>16.2</v>
      </c>
      <c r="X53" s="403">
        <v>15.9</v>
      </c>
      <c r="Y53" s="403">
        <v>14</v>
      </c>
      <c r="Z53" s="403">
        <v>16</v>
      </c>
      <c r="AA53" s="200"/>
      <c r="AB53" s="403">
        <v>13.5</v>
      </c>
      <c r="AC53" s="403">
        <v>13.4</v>
      </c>
      <c r="AD53" s="403">
        <v>13.5</v>
      </c>
      <c r="AE53" s="403">
        <v>13.9</v>
      </c>
      <c r="AF53" s="403">
        <v>13.5</v>
      </c>
      <c r="AG53" s="200"/>
      <c r="AH53" s="403">
        <v>14</v>
      </c>
      <c r="AI53" s="403">
        <v>13</v>
      </c>
      <c r="AJ53" s="403">
        <v>13.2</v>
      </c>
      <c r="AK53" s="403">
        <v>13.4</v>
      </c>
      <c r="AL53" s="403">
        <v>14</v>
      </c>
      <c r="AM53" s="200"/>
      <c r="AN53" s="403">
        <v>14.2</v>
      </c>
      <c r="AO53" s="403">
        <v>13.900000000000004</v>
      </c>
      <c r="AP53" s="403">
        <v>13.4</v>
      </c>
      <c r="AQ53" s="403">
        <v>14.100000000000005</v>
      </c>
      <c r="AR53" s="403">
        <v>14.2</v>
      </c>
      <c r="AS53" s="200"/>
      <c r="AT53" s="200">
        <v>15</v>
      </c>
      <c r="AU53" s="200">
        <v>15.9</v>
      </c>
      <c r="AV53" s="200">
        <v>16.3</v>
      </c>
      <c r="AW53" s="200">
        <v>19.8</v>
      </c>
      <c r="AX53" s="200">
        <v>15</v>
      </c>
    </row>
    <row r="54" spans="1:50" x14ac:dyDescent="0.25">
      <c r="A54" s="165"/>
      <c r="B54" s="199" t="s">
        <v>263</v>
      </c>
      <c r="C54" s="199"/>
      <c r="D54" s="211"/>
      <c r="E54" s="211"/>
      <c r="F54" s="211"/>
      <c r="G54" s="211"/>
      <c r="H54" s="211"/>
      <c r="I54" s="211"/>
      <c r="J54" s="211"/>
      <c r="K54" s="211"/>
      <c r="L54" s="211"/>
      <c r="M54" s="211"/>
      <c r="N54" s="211"/>
      <c r="O54" s="211"/>
      <c r="P54" s="211"/>
      <c r="Q54" s="211"/>
      <c r="R54" s="211"/>
      <c r="S54" s="211"/>
      <c r="T54" s="403">
        <v>2.9</v>
      </c>
      <c r="U54" s="200"/>
      <c r="V54" s="403">
        <v>-0.1</v>
      </c>
      <c r="W54" s="403">
        <v>-0.3</v>
      </c>
      <c r="X54" s="403">
        <v>-1.8</v>
      </c>
      <c r="Y54" s="403">
        <v>0.4</v>
      </c>
      <c r="Z54" s="403">
        <v>-1.8000000000000003</v>
      </c>
      <c r="AA54" s="200"/>
      <c r="AB54" s="403">
        <v>-0.1</v>
      </c>
      <c r="AC54" s="403">
        <v>-0.6</v>
      </c>
      <c r="AD54" s="403">
        <v>0.2</v>
      </c>
      <c r="AE54" s="403">
        <v>0.1</v>
      </c>
      <c r="AF54" s="403">
        <v>-0.39999999999999991</v>
      </c>
      <c r="AG54" s="200"/>
      <c r="AH54" s="403">
        <v>-0.4</v>
      </c>
      <c r="AI54" s="403">
        <v>0</v>
      </c>
      <c r="AJ54" s="403">
        <v>-0.3</v>
      </c>
      <c r="AK54" s="403">
        <v>0.4</v>
      </c>
      <c r="AL54" s="403">
        <v>-0.29999999999999993</v>
      </c>
      <c r="AM54" s="200"/>
      <c r="AN54" s="403">
        <v>-0.19999999999999996</v>
      </c>
      <c r="AO54" s="403">
        <v>-0.90000000000000013</v>
      </c>
      <c r="AP54" s="403">
        <v>0.4</v>
      </c>
      <c r="AQ54" s="403">
        <v>0.90000000000000013</v>
      </c>
      <c r="AR54" s="403">
        <v>0.20000000000000007</v>
      </c>
      <c r="AS54" s="200"/>
      <c r="AT54" s="200">
        <v>0.39999999999999997</v>
      </c>
      <c r="AU54" s="200">
        <v>-9.9999999999999978E-2</v>
      </c>
      <c r="AV54" s="200">
        <v>3.4000000000000004</v>
      </c>
      <c r="AW54" s="200">
        <v>9.9999999999999978E-2</v>
      </c>
      <c r="AX54" s="200">
        <v>3.8000000000000003</v>
      </c>
    </row>
    <row r="55" spans="1:50" x14ac:dyDescent="0.25">
      <c r="A55" s="165"/>
      <c r="B55" s="199" t="s">
        <v>264</v>
      </c>
      <c r="C55" s="199"/>
      <c r="D55" s="211"/>
      <c r="E55" s="211"/>
      <c r="F55" s="211"/>
      <c r="G55" s="211"/>
      <c r="H55" s="211"/>
      <c r="I55" s="211"/>
      <c r="J55" s="211"/>
      <c r="K55" s="211"/>
      <c r="L55" s="211"/>
      <c r="M55" s="211"/>
      <c r="N55" s="211"/>
      <c r="O55" s="211"/>
      <c r="P55" s="211"/>
      <c r="Q55" s="211"/>
      <c r="R55" s="211"/>
      <c r="S55" s="211"/>
      <c r="T55" s="403">
        <v>0.5</v>
      </c>
      <c r="U55" s="200"/>
      <c r="V55" s="403">
        <v>0</v>
      </c>
      <c r="W55" s="403">
        <v>0</v>
      </c>
      <c r="X55" s="403">
        <v>0</v>
      </c>
      <c r="Y55" s="403">
        <v>-0.2</v>
      </c>
      <c r="Z55" s="403">
        <v>-0.2</v>
      </c>
      <c r="AA55" s="200"/>
      <c r="AB55" s="403">
        <v>0.2</v>
      </c>
      <c r="AC55" s="403">
        <v>0.2</v>
      </c>
      <c r="AD55" s="403">
        <v>0.2</v>
      </c>
      <c r="AE55" s="403">
        <v>-0.1</v>
      </c>
      <c r="AF55" s="403">
        <v>0.50000000000000011</v>
      </c>
      <c r="AG55" s="200"/>
      <c r="AH55" s="403">
        <v>-0.4</v>
      </c>
      <c r="AI55" s="403">
        <v>0.4</v>
      </c>
      <c r="AJ55" s="403">
        <v>0.3</v>
      </c>
      <c r="AK55" s="403">
        <v>0.5</v>
      </c>
      <c r="AL55" s="403">
        <v>0.8</v>
      </c>
      <c r="AM55" s="200"/>
      <c r="AN55" s="403">
        <v>0</v>
      </c>
      <c r="AO55" s="403">
        <v>0.4</v>
      </c>
      <c r="AP55" s="403">
        <v>0.1</v>
      </c>
      <c r="AQ55" s="403">
        <v>0.1</v>
      </c>
      <c r="AR55" s="403">
        <v>0.6</v>
      </c>
      <c r="AS55" s="200"/>
      <c r="AT55" s="200">
        <v>0.4</v>
      </c>
      <c r="AU55" s="200">
        <v>0.4</v>
      </c>
      <c r="AV55" s="200">
        <v>0.1</v>
      </c>
      <c r="AW55" s="200">
        <v>-0.1</v>
      </c>
      <c r="AX55" s="200">
        <v>0.8</v>
      </c>
    </row>
    <row r="56" spans="1:50" x14ac:dyDescent="0.25">
      <c r="A56" s="165"/>
      <c r="B56" s="199" t="s">
        <v>265</v>
      </c>
      <c r="C56" s="199"/>
      <c r="D56" s="211"/>
      <c r="E56" s="211"/>
      <c r="F56" s="211"/>
      <c r="G56" s="211"/>
      <c r="H56" s="211"/>
      <c r="I56" s="211"/>
      <c r="J56" s="211"/>
      <c r="K56" s="211"/>
      <c r="L56" s="211"/>
      <c r="M56" s="211"/>
      <c r="N56" s="211"/>
      <c r="O56" s="211"/>
      <c r="P56" s="211"/>
      <c r="Q56" s="211"/>
      <c r="R56" s="211"/>
      <c r="S56" s="211"/>
      <c r="T56" s="403">
        <v>0.8</v>
      </c>
      <c r="U56" s="200"/>
      <c r="V56" s="403">
        <v>0.3</v>
      </c>
      <c r="W56" s="403">
        <v>0</v>
      </c>
      <c r="X56" s="403">
        <v>-0.1</v>
      </c>
      <c r="Y56" s="403">
        <v>-0.7</v>
      </c>
      <c r="Z56" s="403">
        <v>-0.5</v>
      </c>
      <c r="AA56" s="200"/>
      <c r="AB56" s="403">
        <v>-0.2</v>
      </c>
      <c r="AC56" s="403">
        <v>0.5</v>
      </c>
      <c r="AD56" s="403">
        <v>0</v>
      </c>
      <c r="AE56" s="403">
        <v>0.1</v>
      </c>
      <c r="AF56" s="403">
        <v>0.4</v>
      </c>
      <c r="AG56" s="200"/>
      <c r="AH56" s="403">
        <v>-0.2</v>
      </c>
      <c r="AI56" s="403">
        <v>-0.2</v>
      </c>
      <c r="AJ56" s="403">
        <v>0.2</v>
      </c>
      <c r="AK56" s="403">
        <v>-0.1</v>
      </c>
      <c r="AL56" s="403">
        <v>-0.30000000000000004</v>
      </c>
      <c r="AM56" s="200"/>
      <c r="AN56" s="403">
        <v>-0.1</v>
      </c>
      <c r="AO56" s="403">
        <v>0</v>
      </c>
      <c r="AP56" s="403">
        <v>0.2</v>
      </c>
      <c r="AQ56" s="403">
        <v>-0.1</v>
      </c>
      <c r="AR56" s="403">
        <v>0</v>
      </c>
      <c r="AS56" s="200"/>
      <c r="AT56" s="200">
        <v>0.1</v>
      </c>
      <c r="AU56" s="200">
        <v>9.9999999999999978E-2</v>
      </c>
      <c r="AV56" s="200">
        <v>0</v>
      </c>
      <c r="AW56" s="200">
        <v>0.4</v>
      </c>
      <c r="AX56" s="200">
        <v>0.6</v>
      </c>
    </row>
    <row r="57" spans="1:50" x14ac:dyDescent="0.25">
      <c r="A57" s="165"/>
      <c r="B57" s="302" t="s">
        <v>266</v>
      </c>
      <c r="C57" s="303"/>
      <c r="D57" s="303"/>
      <c r="E57" s="303"/>
      <c r="F57" s="303"/>
      <c r="G57" s="303"/>
      <c r="H57" s="303"/>
      <c r="I57" s="303"/>
      <c r="J57" s="303"/>
      <c r="K57" s="303"/>
      <c r="L57" s="303"/>
      <c r="M57" s="303"/>
      <c r="N57" s="302">
        <v>11.8</v>
      </c>
      <c r="O57" s="303"/>
      <c r="P57" s="302">
        <v>13.2</v>
      </c>
      <c r="Q57" s="302">
        <v>14.900000000000002</v>
      </c>
      <c r="R57" s="302">
        <v>15.499999999999998</v>
      </c>
      <c r="S57" s="407">
        <v>16</v>
      </c>
      <c r="T57" s="305">
        <v>16</v>
      </c>
      <c r="U57" s="304"/>
      <c r="V57" s="305">
        <v>16.2</v>
      </c>
      <c r="W57" s="305">
        <v>15.899999999999999</v>
      </c>
      <c r="X57" s="305">
        <v>14</v>
      </c>
      <c r="Y57" s="305">
        <v>13.500000000000002</v>
      </c>
      <c r="Z57" s="305">
        <v>13.500000000000002</v>
      </c>
      <c r="AA57" s="304"/>
      <c r="AB57" s="305">
        <v>13.4</v>
      </c>
      <c r="AC57" s="305">
        <v>13.5</v>
      </c>
      <c r="AD57" s="305">
        <v>13.899999999999999</v>
      </c>
      <c r="AE57" s="305">
        <v>14</v>
      </c>
      <c r="AF57" s="305">
        <v>14</v>
      </c>
      <c r="AG57" s="304"/>
      <c r="AH57" s="305">
        <v>13</v>
      </c>
      <c r="AI57" s="305">
        <v>13.200000000000001</v>
      </c>
      <c r="AJ57" s="305">
        <v>13.399999999999999</v>
      </c>
      <c r="AK57" s="305">
        <v>14.200000000000001</v>
      </c>
      <c r="AL57" s="305">
        <v>14.200000000000001</v>
      </c>
      <c r="AM57" s="305"/>
      <c r="AN57" s="305">
        <v>13.9</v>
      </c>
      <c r="AO57" s="305">
        <v>13.400000000000004</v>
      </c>
      <c r="AP57" s="305">
        <v>14.1</v>
      </c>
      <c r="AQ57" s="305">
        <v>15.000000000000005</v>
      </c>
      <c r="AR57" s="305">
        <v>15.000000000000005</v>
      </c>
      <c r="AS57" s="305"/>
      <c r="AT57" s="304">
        <v>15.9</v>
      </c>
      <c r="AU57" s="304">
        <v>16.3</v>
      </c>
      <c r="AV57" s="304">
        <v>19.800000000000004</v>
      </c>
      <c r="AW57" s="304">
        <v>20.2</v>
      </c>
      <c r="AX57" s="304">
        <v>20.2</v>
      </c>
    </row>
    <row r="58" spans="1:50" x14ac:dyDescent="0.25">
      <c r="A58" s="165"/>
      <c r="B58" s="306"/>
      <c r="C58" s="306"/>
      <c r="D58" s="306"/>
      <c r="E58" s="306"/>
      <c r="F58" s="306"/>
      <c r="G58" s="306"/>
      <c r="H58" s="306"/>
      <c r="I58" s="306"/>
      <c r="J58" s="306"/>
      <c r="K58" s="306"/>
      <c r="L58" s="306"/>
      <c r="M58" s="306"/>
      <c r="N58" s="306"/>
      <c r="O58" s="306"/>
      <c r="P58" s="306"/>
      <c r="Q58" s="306"/>
      <c r="R58" s="306"/>
      <c r="S58" s="306"/>
      <c r="T58" s="307"/>
      <c r="U58" s="307"/>
      <c r="V58" s="307"/>
      <c r="W58" s="307"/>
      <c r="X58" s="307"/>
      <c r="Y58" s="307"/>
      <c r="Z58" s="307"/>
      <c r="AA58" s="307"/>
      <c r="AB58" s="308"/>
      <c r="AC58" s="308"/>
      <c r="AD58" s="308"/>
      <c r="AE58" s="308"/>
      <c r="AF58" s="308"/>
      <c r="AG58" s="308"/>
      <c r="AH58" s="308"/>
      <c r="AI58" s="308"/>
      <c r="AJ58" s="308"/>
      <c r="AK58" s="308"/>
      <c r="AL58" s="308"/>
      <c r="AM58" s="308"/>
      <c r="AN58" s="308"/>
      <c r="AO58" s="308"/>
      <c r="AP58" s="308"/>
      <c r="AQ58" s="308"/>
      <c r="AR58" s="308"/>
      <c r="AS58" s="308"/>
      <c r="AT58" s="208"/>
      <c r="AU58" s="208"/>
      <c r="AV58" s="208"/>
      <c r="AW58" s="208"/>
      <c r="AX58" s="208"/>
    </row>
    <row r="59" spans="1:50" x14ac:dyDescent="0.25">
      <c r="A59" s="165"/>
      <c r="B59" s="197" t="s">
        <v>269</v>
      </c>
      <c r="C59" s="197"/>
      <c r="D59" s="197"/>
      <c r="E59" s="197"/>
      <c r="F59" s="197"/>
      <c r="G59" s="197"/>
      <c r="H59" s="197"/>
      <c r="I59" s="197"/>
      <c r="J59" s="197"/>
      <c r="K59" s="197"/>
      <c r="L59" s="197"/>
      <c r="M59" s="197"/>
      <c r="N59" s="197"/>
      <c r="O59" s="197"/>
      <c r="P59" s="197"/>
      <c r="Q59" s="197"/>
      <c r="R59" s="197"/>
      <c r="S59" s="197"/>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row>
    <row r="60" spans="1:50" x14ac:dyDescent="0.25">
      <c r="A60" s="165"/>
      <c r="B60" s="199" t="s">
        <v>260</v>
      </c>
      <c r="C60" s="199"/>
      <c r="D60" s="211"/>
      <c r="E60" s="211"/>
      <c r="F60" s="211"/>
      <c r="G60" s="211"/>
      <c r="H60" s="211"/>
      <c r="I60" s="211"/>
      <c r="J60" s="211"/>
      <c r="K60" s="211"/>
      <c r="L60" s="211"/>
      <c r="M60" s="211"/>
      <c r="N60" s="211"/>
      <c r="O60" s="211"/>
      <c r="P60" s="211"/>
      <c r="Q60" s="211"/>
      <c r="R60" s="211"/>
      <c r="S60" s="213"/>
      <c r="T60" s="403">
        <v>21.4</v>
      </c>
      <c r="U60" s="200"/>
      <c r="V60" s="403">
        <v>26.8</v>
      </c>
      <c r="W60" s="403">
        <v>26.9</v>
      </c>
      <c r="X60" s="403">
        <v>26.3</v>
      </c>
      <c r="Y60" s="403">
        <v>27.9</v>
      </c>
      <c r="Z60" s="403">
        <v>26.8</v>
      </c>
      <c r="AA60" s="200"/>
      <c r="AB60" s="403">
        <v>24.7</v>
      </c>
      <c r="AC60" s="403">
        <v>26.8</v>
      </c>
      <c r="AD60" s="403">
        <v>27</v>
      </c>
      <c r="AE60" s="403">
        <v>25.6</v>
      </c>
      <c r="AF60" s="403">
        <v>24.7</v>
      </c>
      <c r="AG60" s="200"/>
      <c r="AH60" s="403">
        <v>27.5</v>
      </c>
      <c r="AI60" s="403">
        <v>20.399999999999999</v>
      </c>
      <c r="AJ60" s="403">
        <v>23.6</v>
      </c>
      <c r="AK60" s="403">
        <v>25.2</v>
      </c>
      <c r="AL60" s="403">
        <v>27.5</v>
      </c>
      <c r="AM60" s="200"/>
      <c r="AN60" s="403">
        <v>27.8</v>
      </c>
      <c r="AO60" s="403">
        <v>28.999999999999996</v>
      </c>
      <c r="AP60" s="403">
        <v>30.7</v>
      </c>
      <c r="AQ60" s="403">
        <v>29.999999999999996</v>
      </c>
      <c r="AR60" s="403">
        <v>27.8</v>
      </c>
      <c r="AS60" s="200"/>
      <c r="AT60" s="200">
        <v>36.1</v>
      </c>
      <c r="AU60" s="200">
        <v>34.299999999999997</v>
      </c>
      <c r="AV60" s="200">
        <v>28.2</v>
      </c>
      <c r="AW60" s="200">
        <v>25.8</v>
      </c>
      <c r="AX60" s="200">
        <v>36.1</v>
      </c>
    </row>
    <row r="61" spans="1:50" x14ac:dyDescent="0.25">
      <c r="A61" s="165"/>
      <c r="B61" s="199" t="s">
        <v>263</v>
      </c>
      <c r="C61" s="199"/>
      <c r="D61" s="211"/>
      <c r="E61" s="211"/>
      <c r="F61" s="211"/>
      <c r="G61" s="211"/>
      <c r="H61" s="211"/>
      <c r="I61" s="211"/>
      <c r="J61" s="211"/>
      <c r="K61" s="211"/>
      <c r="L61" s="211"/>
      <c r="M61" s="211"/>
      <c r="N61" s="211"/>
      <c r="O61" s="211"/>
      <c r="P61" s="211"/>
      <c r="Q61" s="211"/>
      <c r="R61" s="211"/>
      <c r="S61" s="211"/>
      <c r="T61" s="403">
        <v>-0.6</v>
      </c>
      <c r="U61" s="200"/>
      <c r="V61" s="403">
        <v>0.1</v>
      </c>
      <c r="W61" s="403">
        <v>-0.1</v>
      </c>
      <c r="X61" s="403">
        <v>1.2</v>
      </c>
      <c r="Y61" s="403">
        <v>0.8</v>
      </c>
      <c r="Z61" s="403">
        <v>2</v>
      </c>
      <c r="AA61" s="200"/>
      <c r="AB61" s="403">
        <v>-0.3</v>
      </c>
      <c r="AC61" s="403">
        <v>-0.4</v>
      </c>
      <c r="AD61" s="403">
        <v>-0.8</v>
      </c>
      <c r="AE61" s="403">
        <v>-0.3</v>
      </c>
      <c r="AF61" s="403">
        <v>-1.8</v>
      </c>
      <c r="AG61" s="200"/>
      <c r="AH61" s="403">
        <v>-0.8</v>
      </c>
      <c r="AI61" s="403">
        <v>-0.9</v>
      </c>
      <c r="AJ61" s="403">
        <v>0</v>
      </c>
      <c r="AK61" s="403">
        <v>-0.7</v>
      </c>
      <c r="AL61" s="403">
        <v>-2.4000000000000004</v>
      </c>
      <c r="AM61" s="200"/>
      <c r="AN61" s="403">
        <v>-0.59999999999999987</v>
      </c>
      <c r="AO61" s="403">
        <v>-0.5</v>
      </c>
      <c r="AP61" s="403">
        <v>-0.2</v>
      </c>
      <c r="AQ61" s="403">
        <v>4.5999999999999996</v>
      </c>
      <c r="AR61" s="403">
        <v>3.3</v>
      </c>
      <c r="AS61" s="200"/>
      <c r="AT61" s="200">
        <v>-0.19999999999999996</v>
      </c>
      <c r="AU61" s="200">
        <v>-1.2000000000000002</v>
      </c>
      <c r="AV61" s="200">
        <v>-0.40000000000000013</v>
      </c>
      <c r="AW61" s="200">
        <v>3</v>
      </c>
      <c r="AX61" s="200">
        <v>1.1999999999999997</v>
      </c>
    </row>
    <row r="62" spans="1:50" x14ac:dyDescent="0.25">
      <c r="A62" s="165"/>
      <c r="B62" s="199" t="s">
        <v>264</v>
      </c>
      <c r="C62" s="199"/>
      <c r="D62" s="211"/>
      <c r="E62" s="211"/>
      <c r="F62" s="211"/>
      <c r="G62" s="211"/>
      <c r="H62" s="211"/>
      <c r="I62" s="211"/>
      <c r="J62" s="211"/>
      <c r="K62" s="211"/>
      <c r="L62" s="211"/>
      <c r="M62" s="211"/>
      <c r="N62" s="211"/>
      <c r="O62" s="211"/>
      <c r="P62" s="211"/>
      <c r="Q62" s="211"/>
      <c r="R62" s="211"/>
      <c r="S62" s="211"/>
      <c r="T62" s="403">
        <v>5.8</v>
      </c>
      <c r="U62" s="200"/>
      <c r="V62" s="403">
        <v>0</v>
      </c>
      <c r="W62" s="403">
        <v>-0.4</v>
      </c>
      <c r="X62" s="403">
        <v>0.3</v>
      </c>
      <c r="Y62" s="403">
        <v>-4.0999999999999996</v>
      </c>
      <c r="Z62" s="403">
        <v>-4.1999999999999993</v>
      </c>
      <c r="AA62" s="200"/>
      <c r="AB62" s="403">
        <v>2.4</v>
      </c>
      <c r="AC62" s="403">
        <v>0.7</v>
      </c>
      <c r="AD62" s="403">
        <v>-0.4</v>
      </c>
      <c r="AE62" s="403">
        <v>2.1</v>
      </c>
      <c r="AF62" s="403">
        <v>4.8</v>
      </c>
      <c r="AG62" s="200"/>
      <c r="AH62" s="403">
        <v>-6.1</v>
      </c>
      <c r="AI62" s="403">
        <v>4</v>
      </c>
      <c r="AJ62" s="403">
        <v>1.5</v>
      </c>
      <c r="AK62" s="403">
        <v>3.1</v>
      </c>
      <c r="AL62" s="403">
        <v>2.5000000000000004</v>
      </c>
      <c r="AM62" s="200"/>
      <c r="AN62" s="403">
        <v>2</v>
      </c>
      <c r="AO62" s="403">
        <v>2.2000000000000002</v>
      </c>
      <c r="AP62" s="403">
        <v>-0.4</v>
      </c>
      <c r="AQ62" s="403">
        <v>1.5</v>
      </c>
      <c r="AR62" s="403">
        <v>5.3000000000000007</v>
      </c>
      <c r="AS62" s="200"/>
      <c r="AT62" s="200">
        <v>-1.4</v>
      </c>
      <c r="AU62" s="200">
        <v>-4</v>
      </c>
      <c r="AV62" s="200">
        <v>-1.2</v>
      </c>
      <c r="AW62" s="200">
        <v>2</v>
      </c>
      <c r="AX62" s="200">
        <v>-4.6000000000000005</v>
      </c>
    </row>
    <row r="63" spans="1:50" x14ac:dyDescent="0.25">
      <c r="A63" s="165"/>
      <c r="B63" s="199" t="s">
        <v>265</v>
      </c>
      <c r="C63" s="199"/>
      <c r="D63" s="211"/>
      <c r="E63" s="211"/>
      <c r="F63" s="211"/>
      <c r="G63" s="211"/>
      <c r="H63" s="211"/>
      <c r="I63" s="211"/>
      <c r="J63" s="211"/>
      <c r="K63" s="211"/>
      <c r="L63" s="211"/>
      <c r="M63" s="211"/>
      <c r="N63" s="211"/>
      <c r="O63" s="211"/>
      <c r="P63" s="211"/>
      <c r="Q63" s="211"/>
      <c r="R63" s="211"/>
      <c r="S63" s="211"/>
      <c r="T63" s="403">
        <v>0.2</v>
      </c>
      <c r="U63" s="200"/>
      <c r="V63" s="403">
        <v>0</v>
      </c>
      <c r="W63" s="403">
        <v>-0.1</v>
      </c>
      <c r="X63" s="403">
        <v>0.1</v>
      </c>
      <c r="Y63" s="403">
        <v>0.1</v>
      </c>
      <c r="Z63" s="403">
        <v>0.1</v>
      </c>
      <c r="AA63" s="200"/>
      <c r="AB63" s="403">
        <v>0</v>
      </c>
      <c r="AC63" s="403">
        <v>-0.1</v>
      </c>
      <c r="AD63" s="403">
        <v>-0.2</v>
      </c>
      <c r="AE63" s="403">
        <v>0.1</v>
      </c>
      <c r="AF63" s="403">
        <v>-0.20000000000000004</v>
      </c>
      <c r="AG63" s="200"/>
      <c r="AH63" s="403">
        <v>-0.2</v>
      </c>
      <c r="AI63" s="403">
        <v>0.1</v>
      </c>
      <c r="AJ63" s="403">
        <v>0.1</v>
      </c>
      <c r="AK63" s="403">
        <v>0.2</v>
      </c>
      <c r="AL63" s="403">
        <v>0.2</v>
      </c>
      <c r="AM63" s="200"/>
      <c r="AN63" s="403">
        <v>-0.2</v>
      </c>
      <c r="AO63" s="403">
        <v>0</v>
      </c>
      <c r="AP63" s="403">
        <v>-0.1</v>
      </c>
      <c r="AQ63" s="403">
        <v>0</v>
      </c>
      <c r="AR63" s="403">
        <v>-0.30000000000000004</v>
      </c>
      <c r="AS63" s="200"/>
      <c r="AT63" s="200">
        <v>-0.19999999999999998</v>
      </c>
      <c r="AU63" s="200">
        <v>-0.9</v>
      </c>
      <c r="AV63" s="200">
        <v>-0.8</v>
      </c>
      <c r="AW63" s="200">
        <v>0.8</v>
      </c>
      <c r="AX63" s="200">
        <v>-1.1000000000000001</v>
      </c>
    </row>
    <row r="64" spans="1:50" x14ac:dyDescent="0.25">
      <c r="A64" s="165"/>
      <c r="B64" s="302" t="s">
        <v>266</v>
      </c>
      <c r="C64" s="303"/>
      <c r="D64" s="303"/>
      <c r="E64" s="303"/>
      <c r="F64" s="303"/>
      <c r="G64" s="303"/>
      <c r="H64" s="303"/>
      <c r="I64" s="303"/>
      <c r="J64" s="303"/>
      <c r="K64" s="303"/>
      <c r="L64" s="303"/>
      <c r="M64" s="303"/>
      <c r="N64" s="302">
        <v>21.4</v>
      </c>
      <c r="O64" s="303"/>
      <c r="P64" s="302">
        <v>22.8</v>
      </c>
      <c r="Q64" s="302">
        <v>25.1</v>
      </c>
      <c r="R64" s="302">
        <v>26.799999999999997</v>
      </c>
      <c r="S64" s="302">
        <v>26.799999999999997</v>
      </c>
      <c r="T64" s="305">
        <v>26.799999999999997</v>
      </c>
      <c r="U64" s="304"/>
      <c r="V64" s="305">
        <v>26.900000000000002</v>
      </c>
      <c r="W64" s="305">
        <v>26.299999999999997</v>
      </c>
      <c r="X64" s="305">
        <v>27.900000000000002</v>
      </c>
      <c r="Y64" s="305">
        <v>24.700000000000003</v>
      </c>
      <c r="Z64" s="305">
        <v>24.700000000000003</v>
      </c>
      <c r="AA64" s="304"/>
      <c r="AB64" s="305">
        <v>26.799999999999997</v>
      </c>
      <c r="AC64" s="305">
        <v>27</v>
      </c>
      <c r="AD64" s="305">
        <v>25.6</v>
      </c>
      <c r="AE64" s="305">
        <v>27.500000000000004</v>
      </c>
      <c r="AF64" s="305">
        <v>27.500000000000004</v>
      </c>
      <c r="AG64" s="304"/>
      <c r="AH64" s="305">
        <v>20.400000000000002</v>
      </c>
      <c r="AI64" s="305">
        <v>23.6</v>
      </c>
      <c r="AJ64" s="305">
        <v>25.200000000000003</v>
      </c>
      <c r="AK64" s="305">
        <v>27.8</v>
      </c>
      <c r="AL64" s="305">
        <v>27.8</v>
      </c>
      <c r="AM64" s="305"/>
      <c r="AN64" s="305">
        <v>29</v>
      </c>
      <c r="AO64" s="305">
        <v>30.699999999999996</v>
      </c>
      <c r="AP64" s="305">
        <v>30</v>
      </c>
      <c r="AQ64" s="305">
        <v>36.099999999999994</v>
      </c>
      <c r="AR64" s="305">
        <v>36.099999999999994</v>
      </c>
      <c r="AS64" s="305"/>
      <c r="AT64" s="304">
        <v>34.299999999999997</v>
      </c>
      <c r="AU64" s="304">
        <v>28.199999999999996</v>
      </c>
      <c r="AV64" s="304">
        <v>25.8</v>
      </c>
      <c r="AW64" s="304">
        <v>31.6</v>
      </c>
      <c r="AX64" s="304">
        <v>31.6</v>
      </c>
    </row>
    <row r="65" spans="1:50" x14ac:dyDescent="0.25">
      <c r="A65" s="165"/>
      <c r="B65" s="306"/>
      <c r="C65" s="306"/>
      <c r="D65" s="306"/>
      <c r="E65" s="306"/>
      <c r="F65" s="306"/>
      <c r="G65" s="306"/>
      <c r="H65" s="306"/>
      <c r="I65" s="306"/>
      <c r="J65" s="306"/>
      <c r="K65" s="306"/>
      <c r="L65" s="306"/>
      <c r="M65" s="306"/>
      <c r="N65" s="306"/>
      <c r="O65" s="306"/>
      <c r="P65" s="306"/>
      <c r="Q65" s="306"/>
      <c r="R65" s="306"/>
      <c r="S65" s="306"/>
      <c r="T65" s="307"/>
      <c r="U65" s="307"/>
      <c r="V65" s="307"/>
      <c r="W65" s="307"/>
      <c r="X65" s="307"/>
      <c r="Y65" s="307"/>
      <c r="Z65" s="307"/>
      <c r="AA65" s="307"/>
      <c r="AB65" s="308"/>
      <c r="AC65" s="308"/>
      <c r="AD65" s="308"/>
      <c r="AE65" s="308"/>
      <c r="AF65" s="308"/>
      <c r="AG65" s="308"/>
      <c r="AH65" s="308"/>
      <c r="AI65" s="308"/>
      <c r="AJ65" s="308"/>
      <c r="AK65" s="308"/>
      <c r="AL65" s="308"/>
      <c r="AM65" s="308"/>
      <c r="AN65" s="308"/>
      <c r="AO65" s="308"/>
      <c r="AP65" s="308"/>
      <c r="AQ65" s="308"/>
      <c r="AR65" s="308"/>
      <c r="AS65" s="308"/>
      <c r="AT65" s="208"/>
      <c r="AU65" s="208"/>
      <c r="AV65" s="208"/>
      <c r="AW65" s="208"/>
      <c r="AX65" s="208"/>
    </row>
    <row r="66" spans="1:50" x14ac:dyDescent="0.25">
      <c r="A66" s="165"/>
      <c r="B66" s="197" t="s">
        <v>270</v>
      </c>
      <c r="C66" s="197"/>
      <c r="D66" s="197"/>
      <c r="E66" s="197"/>
      <c r="F66" s="197"/>
      <c r="G66" s="197"/>
      <c r="H66" s="197"/>
      <c r="I66" s="197"/>
      <c r="J66" s="197"/>
      <c r="K66" s="197"/>
      <c r="L66" s="197"/>
      <c r="M66" s="197"/>
      <c r="N66" s="197"/>
      <c r="O66" s="197"/>
      <c r="P66" s="197"/>
      <c r="Q66" s="197"/>
      <c r="R66" s="197"/>
      <c r="S66" s="197"/>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row>
    <row r="67" spans="1:50" x14ac:dyDescent="0.25">
      <c r="A67" s="165"/>
      <c r="B67" s="199" t="s">
        <v>260</v>
      </c>
      <c r="C67" s="199"/>
      <c r="D67" s="211"/>
      <c r="E67" s="211"/>
      <c r="F67" s="211"/>
      <c r="G67" s="211"/>
      <c r="H67" s="211"/>
      <c r="I67" s="211"/>
      <c r="J67" s="211"/>
      <c r="K67" s="211"/>
      <c r="L67" s="211"/>
      <c r="M67" s="211"/>
      <c r="N67" s="211"/>
      <c r="O67" s="211"/>
      <c r="P67" s="211"/>
      <c r="Q67" s="211"/>
      <c r="R67" s="211"/>
      <c r="S67" s="211"/>
      <c r="T67" s="403">
        <v>15.3</v>
      </c>
      <c r="U67" s="200"/>
      <c r="V67" s="403">
        <v>20.399999999999999</v>
      </c>
      <c r="W67" s="403">
        <v>21.6</v>
      </c>
      <c r="X67" s="403">
        <v>21.6</v>
      </c>
      <c r="Y67" s="403">
        <v>21.5</v>
      </c>
      <c r="Z67" s="403">
        <v>20.399999999999999</v>
      </c>
      <c r="AA67" s="200"/>
      <c r="AB67" s="403">
        <v>18.8</v>
      </c>
      <c r="AC67" s="403">
        <v>18.3</v>
      </c>
      <c r="AD67" s="403">
        <v>18.399999999999999</v>
      </c>
      <c r="AE67" s="403">
        <v>17</v>
      </c>
      <c r="AF67" s="403">
        <v>18.8</v>
      </c>
      <c r="AG67" s="200"/>
      <c r="AH67" s="403">
        <v>18.7</v>
      </c>
      <c r="AI67" s="403">
        <v>13.8</v>
      </c>
      <c r="AJ67" s="403">
        <v>15.3</v>
      </c>
      <c r="AK67" s="403">
        <v>15.5</v>
      </c>
      <c r="AL67" s="403">
        <v>18.7</v>
      </c>
      <c r="AM67" s="200"/>
      <c r="AN67" s="403">
        <v>18.600000000000001</v>
      </c>
      <c r="AO67" s="403">
        <v>19.600000000000001</v>
      </c>
      <c r="AP67" s="403">
        <v>20.399999999999999</v>
      </c>
      <c r="AQ67" s="403">
        <v>20.900000000000002</v>
      </c>
      <c r="AR67" s="403">
        <v>18.600000000000001</v>
      </c>
      <c r="AS67" s="200"/>
      <c r="AT67" s="200">
        <v>20.9</v>
      </c>
      <c r="AU67" s="200">
        <v>20.2</v>
      </c>
      <c r="AV67" s="200">
        <v>17.3</v>
      </c>
      <c r="AW67" s="200">
        <v>14.8</v>
      </c>
      <c r="AX67" s="200">
        <v>20.9</v>
      </c>
    </row>
    <row r="68" spans="1:50" x14ac:dyDescent="0.25">
      <c r="A68" s="165"/>
      <c r="B68" s="199" t="s">
        <v>263</v>
      </c>
      <c r="C68" s="199"/>
      <c r="D68" s="211"/>
      <c r="E68" s="211"/>
      <c r="F68" s="211"/>
      <c r="G68" s="211"/>
      <c r="H68" s="211"/>
      <c r="I68" s="211"/>
      <c r="J68" s="211"/>
      <c r="K68" s="211"/>
      <c r="L68" s="211"/>
      <c r="M68" s="211"/>
      <c r="N68" s="211"/>
      <c r="O68" s="211"/>
      <c r="P68" s="211"/>
      <c r="Q68" s="211"/>
      <c r="R68" s="211"/>
      <c r="S68" s="211"/>
      <c r="T68" s="403">
        <v>1.8</v>
      </c>
      <c r="U68" s="200"/>
      <c r="V68" s="403">
        <v>1.3</v>
      </c>
      <c r="W68" s="403">
        <v>0.7</v>
      </c>
      <c r="X68" s="403">
        <v>-0.4</v>
      </c>
      <c r="Y68" s="403">
        <v>-0.5</v>
      </c>
      <c r="Z68" s="403">
        <v>1.1000000000000001</v>
      </c>
      <c r="AA68" s="200"/>
      <c r="AB68" s="403">
        <v>-1.8</v>
      </c>
      <c r="AC68" s="403">
        <v>-0.1</v>
      </c>
      <c r="AD68" s="403">
        <v>-0.9</v>
      </c>
      <c r="AE68" s="403">
        <v>-0.2</v>
      </c>
      <c r="AF68" s="403">
        <v>-3.0000000000000004</v>
      </c>
      <c r="AG68" s="200"/>
      <c r="AH68" s="403">
        <v>-0.3</v>
      </c>
      <c r="AI68" s="403">
        <v>-0.2</v>
      </c>
      <c r="AJ68" s="403">
        <v>-0.2</v>
      </c>
      <c r="AK68" s="403">
        <v>0.6</v>
      </c>
      <c r="AL68" s="403">
        <v>-9.9999999999999978E-2</v>
      </c>
      <c r="AM68" s="200"/>
      <c r="AN68" s="403">
        <v>0.39999999999999991</v>
      </c>
      <c r="AO68" s="403">
        <v>0.19999999999999973</v>
      </c>
      <c r="AP68" s="403">
        <v>0.4</v>
      </c>
      <c r="AQ68" s="403">
        <v>0</v>
      </c>
      <c r="AR68" s="403">
        <v>0.99999999999999967</v>
      </c>
      <c r="AS68" s="200"/>
      <c r="AT68" s="200">
        <v>0.29999999999999982</v>
      </c>
      <c r="AU68" s="200">
        <v>-0.5</v>
      </c>
      <c r="AV68" s="200">
        <v>-0.99999999999999989</v>
      </c>
      <c r="AW68" s="200">
        <v>-0.30000000000000004</v>
      </c>
      <c r="AX68" s="200">
        <v>-1.5000000000000002</v>
      </c>
    </row>
    <row r="69" spans="1:50" x14ac:dyDescent="0.25">
      <c r="A69" s="165"/>
      <c r="B69" s="199" t="s">
        <v>264</v>
      </c>
      <c r="C69" s="199"/>
      <c r="D69" s="211"/>
      <c r="E69" s="211"/>
      <c r="F69" s="211"/>
      <c r="G69" s="211"/>
      <c r="H69" s="211"/>
      <c r="I69" s="211"/>
      <c r="J69" s="211"/>
      <c r="K69" s="211"/>
      <c r="L69" s="211"/>
      <c r="M69" s="211"/>
      <c r="N69" s="211"/>
      <c r="O69" s="211"/>
      <c r="P69" s="211"/>
      <c r="Q69" s="211"/>
      <c r="R69" s="211"/>
      <c r="S69" s="211"/>
      <c r="T69" s="403">
        <v>2.2000000000000002</v>
      </c>
      <c r="U69" s="200"/>
      <c r="V69" s="403">
        <v>-0.8</v>
      </c>
      <c r="W69" s="403">
        <v>0.3</v>
      </c>
      <c r="X69" s="403">
        <v>0.6</v>
      </c>
      <c r="Y69" s="403">
        <v>-2.5</v>
      </c>
      <c r="Z69" s="403">
        <v>-2.4</v>
      </c>
      <c r="AA69" s="200"/>
      <c r="AB69" s="403">
        <v>1.2</v>
      </c>
      <c r="AC69" s="403">
        <v>0.3</v>
      </c>
      <c r="AD69" s="403">
        <v>0</v>
      </c>
      <c r="AE69" s="403">
        <v>1.1000000000000001</v>
      </c>
      <c r="AF69" s="403">
        <v>2.6</v>
      </c>
      <c r="AG69" s="200"/>
      <c r="AH69" s="403">
        <v>-3.9</v>
      </c>
      <c r="AI69" s="403">
        <v>1.6</v>
      </c>
      <c r="AJ69" s="403">
        <v>-0.1</v>
      </c>
      <c r="AK69" s="403">
        <v>1.7</v>
      </c>
      <c r="AL69" s="403">
        <v>-0.7</v>
      </c>
      <c r="AM69" s="200"/>
      <c r="AN69" s="403">
        <v>0.8</v>
      </c>
      <c r="AO69" s="403">
        <v>0.7</v>
      </c>
      <c r="AP69" s="403">
        <v>0.3</v>
      </c>
      <c r="AQ69" s="403">
        <v>0</v>
      </c>
      <c r="AR69" s="403">
        <v>1.8</v>
      </c>
      <c r="AS69" s="200"/>
      <c r="AT69" s="200">
        <v>-0.5</v>
      </c>
      <c r="AU69" s="200">
        <v>-1.0999999999999999</v>
      </c>
      <c r="AV69" s="200">
        <v>-0.5</v>
      </c>
      <c r="AW69" s="200">
        <v>1.2</v>
      </c>
      <c r="AX69" s="200">
        <v>-0.89999999999999969</v>
      </c>
    </row>
    <row r="70" spans="1:50" x14ac:dyDescent="0.25">
      <c r="A70" s="165"/>
      <c r="B70" s="199" t="s">
        <v>265</v>
      </c>
      <c r="C70" s="199"/>
      <c r="D70" s="211"/>
      <c r="E70" s="211"/>
      <c r="F70" s="211"/>
      <c r="G70" s="211"/>
      <c r="H70" s="211"/>
      <c r="I70" s="211"/>
      <c r="J70" s="211"/>
      <c r="K70" s="211"/>
      <c r="L70" s="211"/>
      <c r="M70" s="211"/>
      <c r="N70" s="211"/>
      <c r="O70" s="211"/>
      <c r="P70" s="211"/>
      <c r="Q70" s="211"/>
      <c r="R70" s="211"/>
      <c r="S70" s="211"/>
      <c r="T70" s="403">
        <v>1.1000000000000001</v>
      </c>
      <c r="U70" s="200"/>
      <c r="V70" s="403">
        <v>0.7</v>
      </c>
      <c r="W70" s="403">
        <v>-1</v>
      </c>
      <c r="X70" s="403">
        <v>-0.3</v>
      </c>
      <c r="Y70" s="403">
        <v>0.3</v>
      </c>
      <c r="Z70" s="403">
        <v>-0.3000000000000001</v>
      </c>
      <c r="AA70" s="200"/>
      <c r="AB70" s="403">
        <v>0.1</v>
      </c>
      <c r="AC70" s="403">
        <v>-0.1</v>
      </c>
      <c r="AD70" s="403">
        <v>-0.5</v>
      </c>
      <c r="AE70" s="403">
        <v>0.8</v>
      </c>
      <c r="AF70" s="403">
        <v>0.30000000000000004</v>
      </c>
      <c r="AG70" s="200"/>
      <c r="AH70" s="403">
        <v>-0.7</v>
      </c>
      <c r="AI70" s="403">
        <v>0.1</v>
      </c>
      <c r="AJ70" s="403">
        <v>0.5</v>
      </c>
      <c r="AK70" s="403">
        <v>0.8</v>
      </c>
      <c r="AL70" s="403">
        <v>0.70000000000000007</v>
      </c>
      <c r="AM70" s="200"/>
      <c r="AN70" s="403">
        <v>-0.2</v>
      </c>
      <c r="AO70" s="403">
        <v>-0.1</v>
      </c>
      <c r="AP70" s="403">
        <v>-0.2</v>
      </c>
      <c r="AQ70" s="403">
        <v>0</v>
      </c>
      <c r="AR70" s="403">
        <v>-0.5</v>
      </c>
      <c r="AS70" s="200"/>
      <c r="AT70" s="200">
        <v>-0.5</v>
      </c>
      <c r="AU70" s="200">
        <v>-1.3</v>
      </c>
      <c r="AV70" s="200">
        <v>-1</v>
      </c>
      <c r="AW70" s="200">
        <v>1</v>
      </c>
      <c r="AX70" s="200">
        <v>-1.7999999999999998</v>
      </c>
    </row>
    <row r="71" spans="1:50" x14ac:dyDescent="0.25">
      <c r="A71" s="165"/>
      <c r="B71" s="302" t="s">
        <v>266</v>
      </c>
      <c r="C71" s="303"/>
      <c r="D71" s="303"/>
      <c r="E71" s="303"/>
      <c r="F71" s="303"/>
      <c r="G71" s="303"/>
      <c r="H71" s="303"/>
      <c r="I71" s="303"/>
      <c r="J71" s="303"/>
      <c r="K71" s="303"/>
      <c r="L71" s="303"/>
      <c r="M71" s="303"/>
      <c r="N71" s="302">
        <v>15.3</v>
      </c>
      <c r="O71" s="303"/>
      <c r="P71" s="302">
        <v>16.299999999999997</v>
      </c>
      <c r="Q71" s="302">
        <v>17.8</v>
      </c>
      <c r="R71" s="302">
        <v>19.399999999999999</v>
      </c>
      <c r="S71" s="302">
        <v>20.400000000000002</v>
      </c>
      <c r="T71" s="305">
        <v>20.400000000000002</v>
      </c>
      <c r="U71" s="304"/>
      <c r="V71" s="305">
        <v>21.599999999999998</v>
      </c>
      <c r="W71" s="305">
        <v>21.6</v>
      </c>
      <c r="X71" s="305">
        <v>21.500000000000004</v>
      </c>
      <c r="Y71" s="305">
        <v>18.8</v>
      </c>
      <c r="Z71" s="305">
        <v>18.8</v>
      </c>
      <c r="AA71" s="304"/>
      <c r="AB71" s="305">
        <v>18.3</v>
      </c>
      <c r="AC71" s="305">
        <v>18.399999999999999</v>
      </c>
      <c r="AD71" s="305">
        <v>17</v>
      </c>
      <c r="AE71" s="305">
        <v>18.700000000000003</v>
      </c>
      <c r="AF71" s="305">
        <v>18.700000000000003</v>
      </c>
      <c r="AG71" s="304"/>
      <c r="AH71" s="305">
        <v>13.799999999999999</v>
      </c>
      <c r="AI71" s="305">
        <v>15.3</v>
      </c>
      <c r="AJ71" s="305">
        <v>15.500000000000002</v>
      </c>
      <c r="AK71" s="305">
        <v>18.600000000000001</v>
      </c>
      <c r="AL71" s="305">
        <v>18.600000000000001</v>
      </c>
      <c r="AM71" s="305"/>
      <c r="AN71" s="305">
        <v>19.600000000000001</v>
      </c>
      <c r="AO71" s="305">
        <v>20.399999999999999</v>
      </c>
      <c r="AP71" s="305">
        <v>20.9</v>
      </c>
      <c r="AQ71" s="305">
        <v>20.900000000000002</v>
      </c>
      <c r="AR71" s="305">
        <v>20.900000000000002</v>
      </c>
      <c r="AS71" s="305"/>
      <c r="AT71" s="304">
        <v>20.2</v>
      </c>
      <c r="AU71" s="304">
        <v>17.299999999999997</v>
      </c>
      <c r="AV71" s="304">
        <v>14.8</v>
      </c>
      <c r="AW71" s="304">
        <v>16.7</v>
      </c>
      <c r="AX71" s="304">
        <v>16.7</v>
      </c>
    </row>
    <row r="72" spans="1:50" x14ac:dyDescent="0.25">
      <c r="B72" s="311"/>
      <c r="C72" s="311"/>
      <c r="D72" s="311"/>
      <c r="E72" s="311"/>
      <c r="F72" s="311"/>
      <c r="G72" s="311"/>
      <c r="H72" s="311"/>
      <c r="I72" s="311"/>
      <c r="J72" s="311"/>
      <c r="K72" s="311"/>
      <c r="L72" s="311"/>
      <c r="M72" s="311"/>
      <c r="N72" s="311"/>
      <c r="O72" s="311"/>
      <c r="P72" s="311"/>
      <c r="Q72" s="311"/>
      <c r="R72" s="311"/>
      <c r="S72" s="311"/>
      <c r="T72" s="311"/>
      <c r="U72" s="311"/>
      <c r="V72" s="311"/>
      <c r="W72" s="311"/>
      <c r="X72" s="311"/>
      <c r="Y72" s="311"/>
      <c r="Z72" s="311"/>
      <c r="AA72" s="311"/>
      <c r="AB72" s="311"/>
      <c r="AC72" s="311"/>
      <c r="AD72" s="311"/>
      <c r="AE72" s="311"/>
      <c r="AF72" s="311"/>
      <c r="AG72" s="311"/>
      <c r="AH72" s="311"/>
      <c r="AI72" s="311"/>
      <c r="AJ72" s="311"/>
      <c r="AK72" s="311"/>
      <c r="AL72" s="311"/>
      <c r="AM72" s="306"/>
      <c r="AN72" s="306"/>
      <c r="AO72" s="311"/>
      <c r="AP72" s="306"/>
      <c r="AQ72" s="311"/>
      <c r="AR72" s="311"/>
      <c r="AS72" s="306"/>
      <c r="AT72" s="311"/>
      <c r="AU72" s="311"/>
      <c r="AV72" s="311"/>
    </row>
    <row r="76" spans="1:50" x14ac:dyDescent="0.25">
      <c r="AM76" s="214"/>
      <c r="AN76" s="214"/>
      <c r="AP76" s="166"/>
      <c r="AS76" s="214"/>
    </row>
    <row r="77" spans="1:50" x14ac:dyDescent="0.25">
      <c r="AM77" s="215"/>
      <c r="AN77" s="215"/>
      <c r="AP77" s="166"/>
      <c r="AS77" s="215"/>
    </row>
    <row r="78" spans="1:50" x14ac:dyDescent="0.25">
      <c r="AM78" s="216"/>
      <c r="AN78" s="216"/>
      <c r="AP78" s="166"/>
      <c r="AS78" s="216"/>
    </row>
    <row r="79" spans="1:50" x14ac:dyDescent="0.25">
      <c r="AM79" s="216"/>
      <c r="AN79" s="216"/>
      <c r="AP79" s="166"/>
      <c r="AS79" s="216"/>
    </row>
    <row r="80" spans="1:50" x14ac:dyDescent="0.25">
      <c r="AM80" s="216"/>
      <c r="AN80" s="216"/>
      <c r="AP80" s="166"/>
      <c r="AS80" s="216"/>
    </row>
    <row r="81" spans="39:45" x14ac:dyDescent="0.25">
      <c r="AM81" s="216"/>
      <c r="AN81" s="216"/>
      <c r="AP81" s="166"/>
      <c r="AS81" s="216"/>
    </row>
    <row r="82" spans="39:45" x14ac:dyDescent="0.25">
      <c r="AM82" s="216"/>
      <c r="AN82" s="216"/>
      <c r="AP82" s="166"/>
      <c r="AS82" s="216"/>
    </row>
    <row r="83" spans="39:45" x14ac:dyDescent="0.25">
      <c r="AM83" s="216"/>
      <c r="AN83" s="216"/>
      <c r="AP83" s="166"/>
      <c r="AS83" s="216"/>
    </row>
    <row r="84" spans="39:45" x14ac:dyDescent="0.25">
      <c r="AM84" s="216"/>
      <c r="AN84" s="216"/>
      <c r="AP84" s="166"/>
      <c r="AS84" s="216"/>
    </row>
    <row r="85" spans="39:45" x14ac:dyDescent="0.25">
      <c r="AM85" s="216"/>
      <c r="AN85" s="216"/>
      <c r="AP85" s="166"/>
      <c r="AS85" s="216"/>
    </row>
    <row r="86" spans="39:45" x14ac:dyDescent="0.25">
      <c r="AM86" s="216"/>
      <c r="AN86" s="216"/>
      <c r="AP86" s="166"/>
      <c r="AS86" s="216"/>
    </row>
    <row r="87" spans="39:45" x14ac:dyDescent="0.25">
      <c r="AM87" s="216"/>
      <c r="AN87" s="216"/>
      <c r="AP87" s="166"/>
      <c r="AS87" s="216"/>
    </row>
    <row r="88" spans="39:45" x14ac:dyDescent="0.25">
      <c r="AM88" s="216"/>
      <c r="AN88" s="216"/>
      <c r="AP88" s="166"/>
      <c r="AS88" s="216"/>
    </row>
    <row r="89" spans="39:45" x14ac:dyDescent="0.25">
      <c r="AM89" s="216"/>
      <c r="AN89" s="216"/>
      <c r="AP89" s="166"/>
      <c r="AS89" s="216"/>
    </row>
    <row r="90" spans="39:45" x14ac:dyDescent="0.25">
      <c r="AM90" s="216"/>
      <c r="AN90" s="216"/>
      <c r="AP90" s="166"/>
      <c r="AS90" s="216"/>
    </row>
    <row r="91" spans="39:45" x14ac:dyDescent="0.25">
      <c r="AM91" s="216"/>
      <c r="AN91" s="216"/>
      <c r="AP91" s="166"/>
      <c r="AS91" s="216"/>
    </row>
    <row r="92" spans="39:45" x14ac:dyDescent="0.25">
      <c r="AM92" s="216"/>
      <c r="AN92" s="216"/>
      <c r="AP92" s="166"/>
      <c r="AS92" s="216"/>
    </row>
    <row r="93" spans="39:45" x14ac:dyDescent="0.25">
      <c r="AM93" s="216"/>
      <c r="AN93" s="216"/>
      <c r="AP93" s="166"/>
      <c r="AS93" s="216"/>
    </row>
    <row r="94" spans="39:45" x14ac:dyDescent="0.25">
      <c r="AM94" s="214"/>
      <c r="AN94" s="214"/>
      <c r="AP94" s="166"/>
      <c r="AS94" s="214"/>
    </row>
    <row r="95" spans="39:45" x14ac:dyDescent="0.25">
      <c r="AM95" s="214"/>
      <c r="AN95" s="214"/>
      <c r="AP95" s="166"/>
      <c r="AS95" s="214"/>
    </row>
    <row r="96" spans="39:45" x14ac:dyDescent="0.25">
      <c r="AM96" s="214"/>
      <c r="AN96" s="214"/>
      <c r="AP96" s="166"/>
      <c r="AS96" s="214"/>
    </row>
    <row r="97" spans="39:45" x14ac:dyDescent="0.25">
      <c r="AM97" s="214"/>
      <c r="AN97" s="214"/>
      <c r="AP97" s="166"/>
      <c r="AS97" s="214"/>
    </row>
    <row r="98" spans="39:45" x14ac:dyDescent="0.25">
      <c r="AM98" s="214"/>
      <c r="AN98" s="214"/>
      <c r="AP98" s="166"/>
      <c r="AS98" s="214"/>
    </row>
    <row r="99" spans="39:45" x14ac:dyDescent="0.25">
      <c r="AM99" s="216"/>
      <c r="AN99" s="216"/>
      <c r="AP99" s="166"/>
      <c r="AS99" s="216"/>
    </row>
    <row r="100" spans="39:45" x14ac:dyDescent="0.25">
      <c r="AM100" s="216"/>
      <c r="AN100" s="216"/>
      <c r="AP100" s="166"/>
      <c r="AS100" s="216"/>
    </row>
    <row r="101" spans="39:45" x14ac:dyDescent="0.25">
      <c r="AM101" s="216"/>
      <c r="AN101" s="216"/>
      <c r="AP101" s="166"/>
      <c r="AS101" s="216"/>
    </row>
    <row r="102" spans="39:45" x14ac:dyDescent="0.25">
      <c r="AM102" s="216"/>
      <c r="AN102" s="216"/>
      <c r="AP102" s="166"/>
      <c r="AS102" s="216"/>
    </row>
    <row r="149" spans="39:45" x14ac:dyDescent="0.25">
      <c r="AM149" s="217"/>
      <c r="AN149" s="217"/>
      <c r="AP149" s="217"/>
      <c r="AS149" s="217"/>
    </row>
  </sheetData>
  <pageMargins left="0.7" right="0.7" top="0.75" bottom="0.75" header="0.3" footer="0.3"/>
  <pageSetup paperSize="9" scale="26" orientation="landscape"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4D3E8-BEBD-4A43-9784-B3F92151A71A}">
  <sheetPr>
    <tabColor rgb="FFFFFFCC"/>
    <pageSetUpPr fitToPage="1"/>
  </sheetPr>
  <dimension ref="A1:AH73"/>
  <sheetViews>
    <sheetView showGridLines="0" zoomScale="85" zoomScaleNormal="85" zoomScaleSheetLayoutView="85" workbookViewId="0"/>
  </sheetViews>
  <sheetFormatPr defaultColWidth="9.140625" defaultRowHeight="15" x14ac:dyDescent="0.25"/>
  <cols>
    <col min="1" max="1" width="2.7109375" style="166" customWidth="1"/>
    <col min="2" max="2" width="60.7109375" style="166" customWidth="1"/>
    <col min="3" max="24" width="9.140625" style="166" customWidth="1"/>
    <col min="25" max="25" width="9.140625" style="165" customWidth="1"/>
    <col min="26" max="26" width="9.140625" style="165"/>
    <col min="27" max="29" width="9.140625" style="166"/>
    <col min="30" max="31" width="9.140625" style="165"/>
    <col min="32" max="32" width="9.140625" style="166"/>
    <col min="33" max="34" width="9.140625" style="165"/>
    <col min="35" max="35" width="2.7109375" style="166" customWidth="1"/>
    <col min="36" max="16384" width="9.140625" style="166"/>
  </cols>
  <sheetData>
    <row r="1" spans="1:34" customFormat="1" x14ac:dyDescent="0.25">
      <c r="Y1" s="2"/>
      <c r="Z1" s="2"/>
      <c r="AD1" s="2"/>
      <c r="AE1" s="2"/>
      <c r="AG1" s="2"/>
      <c r="AH1" s="2"/>
    </row>
    <row r="2" spans="1:34" ht="31.5" x14ac:dyDescent="0.5">
      <c r="A2" s="189"/>
      <c r="B2" s="190" t="s">
        <v>8</v>
      </c>
      <c r="C2" s="165"/>
      <c r="D2" s="165"/>
      <c r="E2" s="165"/>
      <c r="F2" s="165"/>
      <c r="G2" s="165"/>
      <c r="H2" s="165"/>
      <c r="I2" s="165"/>
      <c r="J2" s="165"/>
      <c r="K2" s="165"/>
      <c r="L2" s="165"/>
      <c r="M2" s="165"/>
      <c r="N2" s="165"/>
      <c r="O2" s="165"/>
      <c r="P2" s="165"/>
      <c r="Q2" s="165"/>
      <c r="R2" s="165"/>
      <c r="S2" s="165"/>
      <c r="T2" s="165"/>
      <c r="U2" s="165"/>
      <c r="V2" s="165"/>
      <c r="W2" s="165"/>
      <c r="X2" s="165"/>
    </row>
    <row r="3" spans="1:34" customFormat="1" x14ac:dyDescent="0.25">
      <c r="Y3" s="2"/>
      <c r="Z3" s="2"/>
      <c r="AD3" s="2"/>
      <c r="AE3" s="2"/>
      <c r="AG3" s="2"/>
      <c r="AH3" s="2"/>
    </row>
    <row r="4" spans="1:34" ht="21" x14ac:dyDescent="0.35">
      <c r="A4" s="192"/>
      <c r="B4" s="193" t="s">
        <v>431</v>
      </c>
      <c r="C4" s="165"/>
      <c r="D4" s="165"/>
      <c r="E4" s="165"/>
      <c r="F4" s="165"/>
      <c r="G4" s="165"/>
      <c r="H4" s="165"/>
      <c r="I4" s="165"/>
      <c r="J4" s="165"/>
      <c r="K4" s="165"/>
      <c r="L4" s="165"/>
      <c r="M4" s="165"/>
      <c r="N4" s="165"/>
      <c r="O4" s="165"/>
      <c r="P4" s="165"/>
      <c r="Q4" s="165"/>
      <c r="R4" s="165"/>
      <c r="S4" s="165"/>
      <c r="T4" s="165"/>
      <c r="U4" s="165"/>
      <c r="V4" s="165"/>
      <c r="W4" s="165"/>
      <c r="X4" s="165"/>
    </row>
    <row r="5" spans="1:34" ht="15" customHeight="1" x14ac:dyDescent="0.25">
      <c r="A5" s="165"/>
      <c r="B5" s="165"/>
      <c r="C5" s="165"/>
      <c r="D5" s="408">
        <v>2016</v>
      </c>
      <c r="E5" s="218"/>
      <c r="F5" s="387">
        <v>2017</v>
      </c>
      <c r="G5" s="175"/>
      <c r="H5" s="175"/>
      <c r="I5" s="175"/>
      <c r="J5" s="165"/>
      <c r="K5" s="387">
        <v>2018</v>
      </c>
      <c r="L5" s="175"/>
      <c r="M5" s="175"/>
      <c r="N5" s="175"/>
      <c r="O5" s="165"/>
      <c r="P5" s="387">
        <v>2019</v>
      </c>
      <c r="Q5" s="175"/>
      <c r="R5" s="175"/>
      <c r="S5" s="175"/>
      <c r="T5" s="165"/>
      <c r="U5" s="387">
        <v>2020</v>
      </c>
      <c r="V5" s="175"/>
      <c r="W5" s="175"/>
      <c r="X5" s="175"/>
      <c r="Z5" s="387">
        <v>2021</v>
      </c>
      <c r="AA5" s="175"/>
      <c r="AB5" s="175"/>
      <c r="AC5" s="175"/>
      <c r="AE5" s="175">
        <v>2022</v>
      </c>
      <c r="AF5" s="175"/>
      <c r="AG5" s="175"/>
      <c r="AH5" s="175"/>
    </row>
    <row r="6" spans="1:34" ht="15" customHeight="1" thickBot="1" x14ac:dyDescent="0.3">
      <c r="A6" s="165"/>
      <c r="B6" s="194" t="s">
        <v>230</v>
      </c>
      <c r="C6" s="195"/>
      <c r="D6" s="388">
        <v>42735</v>
      </c>
      <c r="E6" s="177"/>
      <c r="F6" s="388">
        <v>42825</v>
      </c>
      <c r="G6" s="388">
        <v>42916</v>
      </c>
      <c r="H6" s="388">
        <v>43008</v>
      </c>
      <c r="I6" s="388">
        <v>43100</v>
      </c>
      <c r="J6" s="177"/>
      <c r="K6" s="388">
        <v>43190</v>
      </c>
      <c r="L6" s="388">
        <v>43281</v>
      </c>
      <c r="M6" s="388">
        <v>43373</v>
      </c>
      <c r="N6" s="388">
        <v>43465</v>
      </c>
      <c r="O6" s="177"/>
      <c r="P6" s="388">
        <v>43555</v>
      </c>
      <c r="Q6" s="388">
        <v>43646</v>
      </c>
      <c r="R6" s="388">
        <v>43738</v>
      </c>
      <c r="S6" s="388">
        <v>43830</v>
      </c>
      <c r="T6" s="177"/>
      <c r="U6" s="388">
        <v>43921</v>
      </c>
      <c r="V6" s="388">
        <v>44012</v>
      </c>
      <c r="W6" s="388">
        <v>44104</v>
      </c>
      <c r="X6" s="388">
        <v>44196</v>
      </c>
      <c r="Y6" s="177"/>
      <c r="Z6" s="388">
        <v>44286</v>
      </c>
      <c r="AA6" s="388">
        <v>44377</v>
      </c>
      <c r="AB6" s="388">
        <v>44469</v>
      </c>
      <c r="AC6" s="388">
        <v>44561</v>
      </c>
      <c r="AD6" s="177"/>
      <c r="AE6" s="177">
        <v>44651</v>
      </c>
      <c r="AF6" s="177">
        <v>44742</v>
      </c>
      <c r="AG6" s="177">
        <v>44834</v>
      </c>
      <c r="AH6" s="177">
        <v>44926</v>
      </c>
    </row>
    <row r="7" spans="1:34" ht="15" customHeight="1" x14ac:dyDescent="0.25">
      <c r="A7" s="165"/>
      <c r="B7" s="199" t="s">
        <v>271</v>
      </c>
      <c r="C7" s="199"/>
      <c r="D7" s="219"/>
      <c r="E7" s="220"/>
      <c r="F7" s="221">
        <v>4.2</v>
      </c>
      <c r="G7" s="221">
        <v>4.2</v>
      </c>
      <c r="H7" s="221">
        <v>4</v>
      </c>
      <c r="I7" s="221">
        <v>4.4000000000000004</v>
      </c>
      <c r="J7" s="220"/>
      <c r="K7" s="221">
        <v>4.0999999999999996</v>
      </c>
      <c r="L7" s="221">
        <v>4.9000000000000004</v>
      </c>
      <c r="M7" s="221">
        <v>4.8</v>
      </c>
      <c r="N7" s="221">
        <v>4.9000000000000004</v>
      </c>
      <c r="O7" s="220"/>
      <c r="P7" s="221">
        <v>5</v>
      </c>
      <c r="Q7" s="221">
        <v>5.5</v>
      </c>
      <c r="R7" s="221">
        <v>6</v>
      </c>
      <c r="S7" s="221">
        <v>6</v>
      </c>
      <c r="T7" s="220"/>
      <c r="U7" s="221">
        <v>6.5</v>
      </c>
      <c r="V7" s="221">
        <v>6.1</v>
      </c>
      <c r="W7" s="221">
        <v>6.5</v>
      </c>
      <c r="X7" s="221">
        <v>7.6</v>
      </c>
      <c r="Y7" s="221"/>
      <c r="Z7" s="221">
        <v>7.8000000000000007</v>
      </c>
      <c r="AA7" s="221">
        <v>8.3000000000000007</v>
      </c>
      <c r="AB7" s="221">
        <v>7.9</v>
      </c>
      <c r="AC7" s="221">
        <v>8.6</v>
      </c>
      <c r="AD7" s="221"/>
      <c r="AE7" s="220">
        <v>11.4</v>
      </c>
      <c r="AF7" s="220">
        <v>13</v>
      </c>
      <c r="AG7" s="220">
        <v>11.6</v>
      </c>
      <c r="AH7" s="221">
        <v>7.7</v>
      </c>
    </row>
    <row r="8" spans="1:34" ht="15" customHeight="1" x14ac:dyDescent="0.25">
      <c r="A8" s="165"/>
      <c r="B8" s="199" t="s">
        <v>272</v>
      </c>
      <c r="C8" s="199"/>
      <c r="D8" s="219"/>
      <c r="E8" s="220"/>
      <c r="F8" s="221">
        <v>1.2</v>
      </c>
      <c r="G8" s="221">
        <v>1.4</v>
      </c>
      <c r="H8" s="221">
        <v>2.2000000000000002</v>
      </c>
      <c r="I8" s="221">
        <v>2.6</v>
      </c>
      <c r="J8" s="220"/>
      <c r="K8" s="221">
        <v>2.7</v>
      </c>
      <c r="L8" s="221">
        <v>3.1</v>
      </c>
      <c r="M8" s="221">
        <v>3.4</v>
      </c>
      <c r="N8" s="221">
        <v>3.4</v>
      </c>
      <c r="O8" s="220"/>
      <c r="P8" s="221">
        <v>3.5</v>
      </c>
      <c r="Q8" s="221">
        <v>3.9</v>
      </c>
      <c r="R8" s="221">
        <v>4.2</v>
      </c>
      <c r="S8" s="221">
        <v>4.4000000000000004</v>
      </c>
      <c r="T8" s="220"/>
      <c r="U8" s="221">
        <v>5.8</v>
      </c>
      <c r="V8" s="221">
        <v>6.4</v>
      </c>
      <c r="W8" s="221">
        <v>6.1</v>
      </c>
      <c r="X8" s="221">
        <v>7.3</v>
      </c>
      <c r="Y8" s="221"/>
      <c r="Z8" s="221">
        <v>8.2999999999999989</v>
      </c>
      <c r="AA8" s="221">
        <v>9.5</v>
      </c>
      <c r="AB8" s="221">
        <v>11.1</v>
      </c>
      <c r="AC8" s="221">
        <v>11</v>
      </c>
      <c r="AD8" s="221"/>
      <c r="AE8" s="220">
        <v>11.9</v>
      </c>
      <c r="AF8" s="220">
        <v>12.7</v>
      </c>
      <c r="AG8" s="220">
        <v>12.5</v>
      </c>
      <c r="AH8" s="220">
        <v>14.4</v>
      </c>
    </row>
    <row r="9" spans="1:34" ht="15" customHeight="1" x14ac:dyDescent="0.25">
      <c r="A9" s="165"/>
      <c r="B9" s="199" t="s">
        <v>273</v>
      </c>
      <c r="C9" s="199"/>
      <c r="D9" s="219"/>
      <c r="E9" s="220"/>
      <c r="F9" s="221">
        <v>5.2</v>
      </c>
      <c r="G9" s="221">
        <v>5.0999999999999996</v>
      </c>
      <c r="H9" s="221">
        <v>5.7</v>
      </c>
      <c r="I9" s="221">
        <v>5.9</v>
      </c>
      <c r="J9" s="220"/>
      <c r="K9" s="221">
        <v>5.3</v>
      </c>
      <c r="L9" s="221">
        <v>5.3</v>
      </c>
      <c r="M9" s="221">
        <v>5.5</v>
      </c>
      <c r="N9" s="221">
        <v>5.7</v>
      </c>
      <c r="O9" s="220"/>
      <c r="P9" s="221">
        <v>5.9</v>
      </c>
      <c r="Q9" s="221">
        <v>6.1</v>
      </c>
      <c r="R9" s="221">
        <v>6.3</v>
      </c>
      <c r="S9" s="221">
        <v>6.3</v>
      </c>
      <c r="T9" s="220"/>
      <c r="U9" s="221">
        <v>5.6</v>
      </c>
      <c r="V9" s="221">
        <v>5.2</v>
      </c>
      <c r="W9" s="221">
        <v>5.3</v>
      </c>
      <c r="X9" s="221">
        <v>5.3</v>
      </c>
      <c r="Y9" s="221"/>
      <c r="Z9" s="221">
        <v>4.9000000000000004</v>
      </c>
      <c r="AA9" s="221">
        <v>5.5</v>
      </c>
      <c r="AB9" s="221">
        <v>5.4</v>
      </c>
      <c r="AC9" s="221">
        <v>5.5</v>
      </c>
      <c r="AD9" s="221"/>
      <c r="AE9" s="220">
        <v>5.7</v>
      </c>
      <c r="AF9" s="220">
        <v>5.9</v>
      </c>
      <c r="AG9" s="220">
        <v>6.1</v>
      </c>
      <c r="AH9" s="220">
        <v>5.9</v>
      </c>
    </row>
    <row r="10" spans="1:34" ht="15" customHeight="1" x14ac:dyDescent="0.25">
      <c r="A10" s="165"/>
      <c r="B10" s="199" t="s">
        <v>274</v>
      </c>
      <c r="C10" s="199"/>
      <c r="D10" s="219"/>
      <c r="E10" s="220"/>
      <c r="F10" s="221">
        <v>4.3</v>
      </c>
      <c r="G10" s="221">
        <v>4.2</v>
      </c>
      <c r="H10" s="221">
        <v>4</v>
      </c>
      <c r="I10" s="221">
        <v>4.3999999999999995</v>
      </c>
      <c r="J10" s="220"/>
      <c r="K10" s="221">
        <v>6.1</v>
      </c>
      <c r="L10" s="221">
        <v>6.2</v>
      </c>
      <c r="M10" s="221">
        <v>6.3</v>
      </c>
      <c r="N10" s="221">
        <v>5.9</v>
      </c>
      <c r="O10" s="220"/>
      <c r="P10" s="221">
        <v>5.4</v>
      </c>
      <c r="Q10" s="221">
        <v>5.6</v>
      </c>
      <c r="R10" s="221">
        <v>5.2</v>
      </c>
      <c r="S10" s="221">
        <v>5.2</v>
      </c>
      <c r="T10" s="220"/>
      <c r="U10" s="221">
        <v>4.5999999999999996</v>
      </c>
      <c r="V10" s="221">
        <v>4</v>
      </c>
      <c r="W10" s="221">
        <v>4.2</v>
      </c>
      <c r="X10" s="221">
        <v>4.5999999999999996</v>
      </c>
      <c r="Y10" s="221"/>
      <c r="Z10" s="221">
        <v>5.0999999999999996</v>
      </c>
      <c r="AA10" s="221">
        <v>4.8999999999999995</v>
      </c>
      <c r="AB10" s="221">
        <v>5.0999999999999996</v>
      </c>
      <c r="AC10" s="221">
        <v>5.5</v>
      </c>
      <c r="AD10" s="221"/>
      <c r="AE10" s="220">
        <v>5.3</v>
      </c>
      <c r="AF10" s="220">
        <v>4.8000000000000007</v>
      </c>
      <c r="AG10" s="220">
        <v>4.7</v>
      </c>
      <c r="AH10" s="220">
        <v>4.9000000000000004</v>
      </c>
    </row>
    <row r="11" spans="1:34" ht="15" customHeight="1" x14ac:dyDescent="0.25">
      <c r="A11" s="165"/>
      <c r="B11" s="199" t="s">
        <v>275</v>
      </c>
      <c r="C11" s="199"/>
      <c r="D11" s="219"/>
      <c r="E11" s="220"/>
      <c r="F11" s="221">
        <v>3</v>
      </c>
      <c r="G11" s="221">
        <v>3.3</v>
      </c>
      <c r="H11" s="221">
        <v>3.4</v>
      </c>
      <c r="I11" s="221">
        <v>3.7</v>
      </c>
      <c r="J11" s="220"/>
      <c r="K11" s="221">
        <v>3.4</v>
      </c>
      <c r="L11" s="221">
        <v>3.4</v>
      </c>
      <c r="M11" s="221">
        <v>3.5</v>
      </c>
      <c r="N11" s="221">
        <v>3.4</v>
      </c>
      <c r="O11" s="220"/>
      <c r="P11" s="221">
        <v>3.6</v>
      </c>
      <c r="Q11" s="221">
        <v>3.8</v>
      </c>
      <c r="R11" s="221">
        <v>3.8</v>
      </c>
      <c r="S11" s="221">
        <v>4.0999999999999996</v>
      </c>
      <c r="T11" s="220"/>
      <c r="U11" s="221">
        <v>3.8</v>
      </c>
      <c r="V11" s="221">
        <v>3.7</v>
      </c>
      <c r="W11" s="221">
        <v>3.8</v>
      </c>
      <c r="X11" s="221">
        <v>4.4000000000000004</v>
      </c>
      <c r="Y11" s="221"/>
      <c r="Z11" s="221">
        <v>4.2</v>
      </c>
      <c r="AA11" s="221">
        <v>4.6000000000000005</v>
      </c>
      <c r="AB11" s="221">
        <v>4.5</v>
      </c>
      <c r="AC11" s="221">
        <v>4.7</v>
      </c>
      <c r="AD11" s="221"/>
      <c r="AE11" s="220">
        <v>4.9000000000000004</v>
      </c>
      <c r="AF11" s="220">
        <v>5.3000000000000007</v>
      </c>
      <c r="AG11" s="220">
        <v>5.5</v>
      </c>
      <c r="AH11" s="220">
        <v>5.4</v>
      </c>
    </row>
    <row r="12" spans="1:34" ht="15" customHeight="1" x14ac:dyDescent="0.25">
      <c r="A12" s="165"/>
      <c r="B12" s="199" t="s">
        <v>276</v>
      </c>
      <c r="C12" s="199"/>
      <c r="D12" s="219"/>
      <c r="E12" s="220"/>
      <c r="F12" s="221">
        <v>3.3</v>
      </c>
      <c r="G12" s="221">
        <v>3.2</v>
      </c>
      <c r="H12" s="221">
        <v>3.1</v>
      </c>
      <c r="I12" s="221">
        <v>3.1</v>
      </c>
      <c r="J12" s="220"/>
      <c r="K12" s="221">
        <v>3.1</v>
      </c>
      <c r="L12" s="221">
        <v>1.9000000000000001</v>
      </c>
      <c r="M12" s="221">
        <v>1.8</v>
      </c>
      <c r="N12" s="221">
        <v>1.8</v>
      </c>
      <c r="O12" s="220"/>
      <c r="P12" s="221">
        <v>1.7000000000000002</v>
      </c>
      <c r="Q12" s="221">
        <v>1.7000000000000002</v>
      </c>
      <c r="R12" s="221">
        <v>1.7</v>
      </c>
      <c r="S12" s="221">
        <v>1.5</v>
      </c>
      <c r="T12" s="220"/>
      <c r="U12" s="221">
        <v>1.5</v>
      </c>
      <c r="V12" s="221">
        <v>1.4</v>
      </c>
      <c r="W12" s="221">
        <v>1.4</v>
      </c>
      <c r="X12" s="221">
        <v>1.5</v>
      </c>
      <c r="Y12" s="221"/>
      <c r="Z12" s="221">
        <v>1.5</v>
      </c>
      <c r="AA12" s="221">
        <v>1.4000000000000001</v>
      </c>
      <c r="AB12" s="221">
        <v>1.4</v>
      </c>
      <c r="AC12" s="221">
        <v>1.3</v>
      </c>
      <c r="AD12" s="221"/>
      <c r="AE12" s="220">
        <v>1.4000000000000001</v>
      </c>
      <c r="AF12" s="220">
        <v>1.5</v>
      </c>
      <c r="AG12" s="220">
        <v>1.6</v>
      </c>
      <c r="AH12" s="220">
        <v>1.5</v>
      </c>
    </row>
    <row r="13" spans="1:34" ht="15" customHeight="1" x14ac:dyDescent="0.25">
      <c r="A13" s="165"/>
      <c r="B13" s="199" t="s">
        <v>277</v>
      </c>
      <c r="C13" s="199"/>
      <c r="D13" s="219"/>
      <c r="E13" s="220"/>
      <c r="F13" s="221">
        <v>5.5</v>
      </c>
      <c r="G13" s="221">
        <v>5.4</v>
      </c>
      <c r="H13" s="221">
        <v>5</v>
      </c>
      <c r="I13" s="221">
        <v>5.3000000000000007</v>
      </c>
      <c r="J13" s="220"/>
      <c r="K13" s="221">
        <v>4.8</v>
      </c>
      <c r="L13" s="221">
        <v>5</v>
      </c>
      <c r="M13" s="221">
        <v>4.7</v>
      </c>
      <c r="N13" s="221">
        <v>3.9000000000000004</v>
      </c>
      <c r="O13" s="220"/>
      <c r="P13" s="221">
        <v>3.7</v>
      </c>
      <c r="Q13" s="221">
        <v>3.4</v>
      </c>
      <c r="R13" s="221">
        <v>3.1</v>
      </c>
      <c r="S13" s="221">
        <v>3</v>
      </c>
      <c r="T13" s="220"/>
      <c r="U13" s="221">
        <v>2.5</v>
      </c>
      <c r="V13" s="221">
        <v>2.2999999999999998</v>
      </c>
      <c r="W13" s="221">
        <v>2.7</v>
      </c>
      <c r="X13" s="410">
        <v>3.3</v>
      </c>
      <c r="Y13" s="221"/>
      <c r="Z13" s="221">
        <v>3.6</v>
      </c>
      <c r="AA13" s="221">
        <v>4.0999999999999996</v>
      </c>
      <c r="AB13" s="221">
        <v>4.5</v>
      </c>
      <c r="AC13" s="221">
        <v>4.5999999999999996</v>
      </c>
      <c r="AD13" s="221"/>
      <c r="AE13" s="220">
        <v>5.4</v>
      </c>
      <c r="AF13" s="220">
        <v>6.1000000000000005</v>
      </c>
      <c r="AG13" s="220">
        <v>7</v>
      </c>
      <c r="AH13" s="220">
        <v>6.2</v>
      </c>
    </row>
    <row r="14" spans="1:34" ht="15" customHeight="1" x14ac:dyDescent="0.25">
      <c r="A14" s="165"/>
      <c r="B14" s="231" t="s">
        <v>85</v>
      </c>
      <c r="C14" s="228"/>
      <c r="D14" s="409">
        <v>25.799999999999997</v>
      </c>
      <c r="E14" s="229"/>
      <c r="F14" s="409">
        <v>26.700000000000003</v>
      </c>
      <c r="G14" s="409">
        <v>26.799999999999997</v>
      </c>
      <c r="H14" s="409">
        <v>27.400000000000002</v>
      </c>
      <c r="I14" s="409">
        <v>29.400000000000002</v>
      </c>
      <c r="J14" s="229"/>
      <c r="K14" s="409">
        <v>29.5</v>
      </c>
      <c r="L14" s="409">
        <v>29.799999999999997</v>
      </c>
      <c r="M14" s="409">
        <v>30</v>
      </c>
      <c r="N14" s="409">
        <v>29</v>
      </c>
      <c r="O14" s="229"/>
      <c r="P14" s="409">
        <v>28.8</v>
      </c>
      <c r="Q14" s="409">
        <v>30</v>
      </c>
      <c r="R14" s="409">
        <v>30.3</v>
      </c>
      <c r="S14" s="409">
        <v>30.5</v>
      </c>
      <c r="T14" s="229"/>
      <c r="U14" s="409">
        <v>30.3</v>
      </c>
      <c r="V14" s="409">
        <v>29.099999999999998</v>
      </c>
      <c r="W14" s="409">
        <v>29.999999999999996</v>
      </c>
      <c r="X14" s="409">
        <v>33.999999999999993</v>
      </c>
      <c r="Y14" s="230"/>
      <c r="Z14" s="230">
        <v>35.4</v>
      </c>
      <c r="AA14" s="230">
        <v>38.299999999999997</v>
      </c>
      <c r="AB14" s="230">
        <v>39.9</v>
      </c>
      <c r="AC14" s="409">
        <v>41.2</v>
      </c>
      <c r="AD14" s="230"/>
      <c r="AE14" s="229">
        <v>45.999999999999993</v>
      </c>
      <c r="AF14" s="229">
        <v>49.300000000000004</v>
      </c>
      <c r="AG14" s="229">
        <v>49.000000000000007</v>
      </c>
      <c r="AH14" s="229">
        <v>46</v>
      </c>
    </row>
    <row r="15" spans="1:34" ht="15" customHeight="1" x14ac:dyDescent="0.25">
      <c r="A15" s="165"/>
      <c r="B15" s="197"/>
      <c r="C15" s="222"/>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394"/>
      <c r="AG15" s="394"/>
      <c r="AH15" s="394"/>
    </row>
    <row r="16" spans="1:34" ht="15" customHeight="1" x14ac:dyDescent="0.25">
      <c r="A16" s="165"/>
      <c r="B16" s="199" t="s">
        <v>278</v>
      </c>
      <c r="C16" s="199"/>
      <c r="D16" s="224"/>
      <c r="E16" s="225"/>
      <c r="F16" s="225">
        <v>1.4</v>
      </c>
      <c r="G16" s="225">
        <v>1.6</v>
      </c>
      <c r="H16" s="225">
        <v>3.6999999999999997</v>
      </c>
      <c r="I16" s="225">
        <v>5.1000000000000005</v>
      </c>
      <c r="J16" s="225"/>
      <c r="K16" s="225">
        <v>6.3</v>
      </c>
      <c r="L16" s="225">
        <v>7.3</v>
      </c>
      <c r="M16" s="225">
        <v>7.8999999999999995</v>
      </c>
      <c r="N16" s="225">
        <v>10</v>
      </c>
      <c r="O16" s="225"/>
      <c r="P16" s="225">
        <v>11.2</v>
      </c>
      <c r="Q16" s="225">
        <v>11.6</v>
      </c>
      <c r="R16" s="225">
        <v>12.3</v>
      </c>
      <c r="S16" s="225">
        <v>13</v>
      </c>
      <c r="T16" s="226"/>
      <c r="U16" s="225">
        <v>10.5</v>
      </c>
      <c r="V16" s="225">
        <v>10</v>
      </c>
      <c r="W16" s="225">
        <v>10.4</v>
      </c>
      <c r="X16" s="225">
        <v>8.6</v>
      </c>
      <c r="Y16" s="225"/>
      <c r="Z16" s="225">
        <v>8.1999999999999993</v>
      </c>
      <c r="AA16" s="225">
        <v>9.1</v>
      </c>
      <c r="AB16" s="225">
        <v>8.8000000000000007</v>
      </c>
      <c r="AC16" s="225">
        <v>8.9</v>
      </c>
      <c r="AD16" s="225"/>
      <c r="AE16" s="226">
        <v>9.1</v>
      </c>
      <c r="AF16" s="226">
        <v>8.1999999999999993</v>
      </c>
      <c r="AG16" s="226">
        <v>7.6</v>
      </c>
      <c r="AH16" s="226">
        <v>7.8</v>
      </c>
    </row>
    <row r="17" spans="1:34" ht="15" customHeight="1" x14ac:dyDescent="0.25">
      <c r="A17" s="165"/>
      <c r="B17" s="199" t="s">
        <v>279</v>
      </c>
      <c r="C17" s="199"/>
      <c r="D17" s="224"/>
      <c r="E17" s="225"/>
      <c r="F17" s="225">
        <v>0</v>
      </c>
      <c r="G17" s="225">
        <v>0</v>
      </c>
      <c r="H17" s="225">
        <v>0.4</v>
      </c>
      <c r="I17" s="225">
        <v>0.6</v>
      </c>
      <c r="J17" s="225"/>
      <c r="K17" s="225">
        <v>1.2000000000000002</v>
      </c>
      <c r="L17" s="225">
        <v>1.7000000000000002</v>
      </c>
      <c r="M17" s="225">
        <v>1.8</v>
      </c>
      <c r="N17" s="225">
        <v>1.7</v>
      </c>
      <c r="O17" s="225"/>
      <c r="P17" s="225">
        <v>2.4</v>
      </c>
      <c r="Q17" s="225">
        <v>2.6</v>
      </c>
      <c r="R17" s="225">
        <v>3.2</v>
      </c>
      <c r="S17" s="225">
        <v>4.4000000000000004</v>
      </c>
      <c r="T17" s="226"/>
      <c r="U17" s="225">
        <v>6</v>
      </c>
      <c r="V17" s="225">
        <v>8.1</v>
      </c>
      <c r="W17" s="225">
        <v>9.5</v>
      </c>
      <c r="X17" s="225">
        <v>11.2</v>
      </c>
      <c r="Y17" s="225"/>
      <c r="Z17" s="225">
        <v>11.799999999999999</v>
      </c>
      <c r="AA17" s="225">
        <v>14.3</v>
      </c>
      <c r="AB17" s="225">
        <v>16.600000000000001</v>
      </c>
      <c r="AC17" s="225">
        <v>18.7</v>
      </c>
      <c r="AD17" s="225"/>
      <c r="AE17" s="226">
        <v>17.8</v>
      </c>
      <c r="AF17" s="226">
        <v>15.100000000000001</v>
      </c>
      <c r="AG17" s="226">
        <v>13.9</v>
      </c>
      <c r="AH17" s="226">
        <v>13.4</v>
      </c>
    </row>
    <row r="18" spans="1:34" ht="15" customHeight="1" x14ac:dyDescent="0.25">
      <c r="A18" s="165"/>
      <c r="B18" s="199" t="s">
        <v>280</v>
      </c>
      <c r="C18" s="199"/>
      <c r="D18" s="224"/>
      <c r="E18" s="225"/>
      <c r="F18" s="225">
        <v>4.4000000000000004</v>
      </c>
      <c r="G18" s="225">
        <v>4.3</v>
      </c>
      <c r="H18" s="225">
        <v>4.2</v>
      </c>
      <c r="I18" s="225">
        <v>4.2</v>
      </c>
      <c r="J18" s="225"/>
      <c r="K18" s="225">
        <v>4.4000000000000004</v>
      </c>
      <c r="L18" s="225">
        <v>4.4000000000000004</v>
      </c>
      <c r="M18" s="225">
        <v>4.0999999999999996</v>
      </c>
      <c r="N18" s="225">
        <v>3.9</v>
      </c>
      <c r="O18" s="225"/>
      <c r="P18" s="225">
        <v>4.4000000000000004</v>
      </c>
      <c r="Q18" s="225">
        <v>4.5</v>
      </c>
      <c r="R18" s="225">
        <v>4.3</v>
      </c>
      <c r="S18" s="225">
        <v>4.3</v>
      </c>
      <c r="T18" s="226"/>
      <c r="U18" s="225">
        <v>4.7</v>
      </c>
      <c r="V18" s="225">
        <v>4.5999999999999996</v>
      </c>
      <c r="W18" s="225">
        <v>4.8</v>
      </c>
      <c r="X18" s="225">
        <v>5</v>
      </c>
      <c r="Y18" s="225"/>
      <c r="Z18" s="225">
        <v>4.8</v>
      </c>
      <c r="AA18" s="225">
        <v>4.7</v>
      </c>
      <c r="AB18" s="225">
        <v>4.8</v>
      </c>
      <c r="AC18" s="225">
        <v>3.7</v>
      </c>
      <c r="AD18" s="225"/>
      <c r="AE18" s="226">
        <v>3.8</v>
      </c>
      <c r="AF18" s="226">
        <v>3.9</v>
      </c>
      <c r="AG18" s="226">
        <v>3.6999999999999997</v>
      </c>
      <c r="AH18" s="226">
        <v>3.9</v>
      </c>
    </row>
    <row r="19" spans="1:34" ht="15" customHeight="1" x14ac:dyDescent="0.25">
      <c r="A19" s="165"/>
      <c r="B19" s="199" t="s">
        <v>281</v>
      </c>
      <c r="C19" s="199"/>
      <c r="D19" s="224"/>
      <c r="E19" s="226"/>
      <c r="F19" s="225">
        <v>1.9</v>
      </c>
      <c r="G19" s="225">
        <v>2</v>
      </c>
      <c r="H19" s="225">
        <v>2.2000000000000002</v>
      </c>
      <c r="I19" s="225">
        <v>2.2000000000000002</v>
      </c>
      <c r="J19" s="226"/>
      <c r="K19" s="225">
        <v>2.1</v>
      </c>
      <c r="L19" s="225">
        <v>2.2999999999999998</v>
      </c>
      <c r="M19" s="225">
        <v>2.2999999999999998</v>
      </c>
      <c r="N19" s="225">
        <v>2.5</v>
      </c>
      <c r="O19" s="226"/>
      <c r="P19" s="225">
        <v>2.4</v>
      </c>
      <c r="Q19" s="225">
        <v>2.5</v>
      </c>
      <c r="R19" s="225">
        <v>2.4</v>
      </c>
      <c r="S19" s="225">
        <v>2.5</v>
      </c>
      <c r="T19" s="226"/>
      <c r="U19" s="225">
        <v>2.5</v>
      </c>
      <c r="V19" s="225">
        <v>2.5</v>
      </c>
      <c r="W19" s="225">
        <v>2.4</v>
      </c>
      <c r="X19" s="225">
        <v>2.4</v>
      </c>
      <c r="Y19" s="225"/>
      <c r="Z19" s="225">
        <v>2.5</v>
      </c>
      <c r="AA19" s="225">
        <v>2.7</v>
      </c>
      <c r="AB19" s="225">
        <v>2.8</v>
      </c>
      <c r="AC19" s="225">
        <v>3</v>
      </c>
      <c r="AD19" s="225"/>
      <c r="AE19" s="226">
        <v>3.3</v>
      </c>
      <c r="AF19" s="226">
        <v>3.1</v>
      </c>
      <c r="AG19" s="226">
        <v>3</v>
      </c>
      <c r="AH19" s="226">
        <v>3</v>
      </c>
    </row>
    <row r="20" spans="1:34" ht="15" customHeight="1" x14ac:dyDescent="0.25">
      <c r="A20" s="165"/>
      <c r="B20" s="199" t="s">
        <v>282</v>
      </c>
      <c r="C20" s="199"/>
      <c r="D20" s="224"/>
      <c r="E20" s="226"/>
      <c r="F20" s="225">
        <v>2</v>
      </c>
      <c r="G20" s="225">
        <v>3.4</v>
      </c>
      <c r="H20" s="225">
        <v>3.9</v>
      </c>
      <c r="I20" s="225">
        <v>4.4000000000000004</v>
      </c>
      <c r="J20" s="226"/>
      <c r="K20" s="225">
        <v>4.5</v>
      </c>
      <c r="L20" s="225">
        <v>4.4000000000000004</v>
      </c>
      <c r="M20" s="225">
        <v>4.5999999999999996</v>
      </c>
      <c r="N20" s="225">
        <v>4.4000000000000004</v>
      </c>
      <c r="O20" s="226"/>
      <c r="P20" s="225">
        <v>4.5999999999999996</v>
      </c>
      <c r="Q20" s="225">
        <v>4.3</v>
      </c>
      <c r="R20" s="225">
        <v>3.7</v>
      </c>
      <c r="S20" s="225">
        <v>2.8</v>
      </c>
      <c r="T20" s="226"/>
      <c r="U20" s="225">
        <v>3</v>
      </c>
      <c r="V20" s="225">
        <v>1.9</v>
      </c>
      <c r="W20" s="225">
        <v>1.9</v>
      </c>
      <c r="X20" s="225">
        <v>1.8</v>
      </c>
      <c r="Y20" s="225"/>
      <c r="Z20" s="225">
        <v>1.8</v>
      </c>
      <c r="AA20" s="225">
        <v>1.7</v>
      </c>
      <c r="AB20" s="225">
        <v>1.6</v>
      </c>
      <c r="AC20" s="225">
        <v>1.1000000000000001</v>
      </c>
      <c r="AD20" s="225"/>
      <c r="AE20" s="226">
        <v>1</v>
      </c>
      <c r="AF20" s="226">
        <v>0.9</v>
      </c>
      <c r="AG20" s="226">
        <v>0.8</v>
      </c>
      <c r="AH20" s="226">
        <v>0.70000000000000007</v>
      </c>
    </row>
    <row r="21" spans="1:34" ht="15" customHeight="1" x14ac:dyDescent="0.25">
      <c r="A21" s="165"/>
      <c r="B21" s="231" t="s">
        <v>86</v>
      </c>
      <c r="C21" s="228"/>
      <c r="D21" s="409">
        <v>6.6</v>
      </c>
      <c r="E21" s="229"/>
      <c r="F21" s="409">
        <v>9.7000000000000011</v>
      </c>
      <c r="G21" s="409">
        <v>11.3</v>
      </c>
      <c r="H21" s="409">
        <v>14.4</v>
      </c>
      <c r="I21" s="409">
        <v>16.5</v>
      </c>
      <c r="J21" s="229"/>
      <c r="K21" s="409">
        <v>18.5</v>
      </c>
      <c r="L21" s="409">
        <v>20.100000000000001</v>
      </c>
      <c r="M21" s="409">
        <v>20.699999999999996</v>
      </c>
      <c r="N21" s="409">
        <v>22.5</v>
      </c>
      <c r="O21" s="229"/>
      <c r="P21" s="409">
        <v>25</v>
      </c>
      <c r="Q21" s="409">
        <v>25.5</v>
      </c>
      <c r="R21" s="409">
        <v>25.9</v>
      </c>
      <c r="S21" s="409">
        <v>27</v>
      </c>
      <c r="T21" s="229"/>
      <c r="U21" s="409">
        <v>26.7</v>
      </c>
      <c r="V21" s="409">
        <v>27.1</v>
      </c>
      <c r="W21" s="409">
        <v>28.999999999999996</v>
      </c>
      <c r="X21" s="409">
        <v>28.999999999999996</v>
      </c>
      <c r="Y21" s="230"/>
      <c r="Z21" s="230">
        <v>29.1</v>
      </c>
      <c r="AA21" s="230">
        <v>32.5</v>
      </c>
      <c r="AB21" s="230">
        <v>34.6</v>
      </c>
      <c r="AC21" s="409">
        <v>35.4</v>
      </c>
      <c r="AD21" s="230"/>
      <c r="AE21" s="229">
        <v>35</v>
      </c>
      <c r="AF21" s="229">
        <v>31.2</v>
      </c>
      <c r="AG21" s="229">
        <v>29</v>
      </c>
      <c r="AH21" s="229">
        <v>28.799999999999997</v>
      </c>
    </row>
    <row r="22" spans="1:34" ht="15" customHeight="1" x14ac:dyDescent="0.25">
      <c r="A22" s="165"/>
      <c r="B22" s="197"/>
      <c r="C22" s="222"/>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394"/>
      <c r="AG22" s="394"/>
      <c r="AH22" s="394"/>
    </row>
    <row r="23" spans="1:34" ht="15" customHeight="1" x14ac:dyDescent="0.25">
      <c r="A23" s="165"/>
      <c r="B23" s="199" t="s">
        <v>283</v>
      </c>
      <c r="C23" s="199"/>
      <c r="D23" s="224"/>
      <c r="E23" s="226"/>
      <c r="F23" s="225">
        <v>5.5</v>
      </c>
      <c r="G23" s="225">
        <v>7.4</v>
      </c>
      <c r="H23" s="225">
        <v>7.1</v>
      </c>
      <c r="I23" s="225">
        <v>7.7</v>
      </c>
      <c r="J23" s="226"/>
      <c r="K23" s="225">
        <v>7.7</v>
      </c>
      <c r="L23" s="225">
        <v>7.2</v>
      </c>
      <c r="M23" s="225">
        <v>4.8</v>
      </c>
      <c r="N23" s="225">
        <v>5.2</v>
      </c>
      <c r="O23" s="226"/>
      <c r="P23" s="225">
        <v>5.8</v>
      </c>
      <c r="Q23" s="225">
        <v>6.4</v>
      </c>
      <c r="R23" s="225">
        <v>6.7</v>
      </c>
      <c r="S23" s="225">
        <v>6.9</v>
      </c>
      <c r="T23" s="226"/>
      <c r="U23" s="225">
        <v>6.6</v>
      </c>
      <c r="V23" s="225">
        <v>6.8</v>
      </c>
      <c r="W23" s="225">
        <v>6.8</v>
      </c>
      <c r="X23" s="225">
        <v>7.1</v>
      </c>
      <c r="Y23" s="225"/>
      <c r="Z23" s="225">
        <v>7.2</v>
      </c>
      <c r="AA23" s="225">
        <v>7.5</v>
      </c>
      <c r="AB23" s="225">
        <v>8.1</v>
      </c>
      <c r="AC23" s="225">
        <v>9.1</v>
      </c>
      <c r="AD23" s="225"/>
      <c r="AE23" s="226">
        <v>9.5</v>
      </c>
      <c r="AF23" s="226">
        <v>9.6</v>
      </c>
      <c r="AG23" s="226">
        <v>12.9</v>
      </c>
      <c r="AH23" s="226">
        <v>12.7</v>
      </c>
    </row>
    <row r="24" spans="1:34" ht="15" customHeight="1" x14ac:dyDescent="0.25">
      <c r="A24" s="165"/>
      <c r="B24" s="199" t="s">
        <v>284</v>
      </c>
      <c r="C24" s="199"/>
      <c r="D24" s="224"/>
      <c r="E24" s="226"/>
      <c r="F24" s="225">
        <v>4.5</v>
      </c>
      <c r="G24" s="225">
        <v>4.7</v>
      </c>
      <c r="H24" s="225">
        <v>5.8</v>
      </c>
      <c r="I24" s="225">
        <v>6</v>
      </c>
      <c r="J24" s="226"/>
      <c r="K24" s="225">
        <v>6.3</v>
      </c>
      <c r="L24" s="225">
        <v>6.6</v>
      </c>
      <c r="M24" s="225">
        <v>7.3</v>
      </c>
      <c r="N24" s="225">
        <v>6.6</v>
      </c>
      <c r="O24" s="226"/>
      <c r="P24" s="225">
        <v>6.2</v>
      </c>
      <c r="Q24" s="225">
        <v>5.8</v>
      </c>
      <c r="R24" s="225">
        <v>6</v>
      </c>
      <c r="S24" s="225">
        <v>5.9</v>
      </c>
      <c r="T24" s="226"/>
      <c r="U24" s="225">
        <v>5.6</v>
      </c>
      <c r="V24" s="225">
        <v>5.9</v>
      </c>
      <c r="W24" s="225">
        <v>6.1</v>
      </c>
      <c r="X24" s="225">
        <v>6.5</v>
      </c>
      <c r="Y24" s="225"/>
      <c r="Z24" s="225">
        <v>6.1</v>
      </c>
      <c r="AA24" s="225">
        <v>5.3</v>
      </c>
      <c r="AB24" s="225">
        <v>5.4</v>
      </c>
      <c r="AC24" s="225">
        <v>5.4</v>
      </c>
      <c r="AD24" s="225"/>
      <c r="AE24" s="226">
        <v>5.9</v>
      </c>
      <c r="AF24" s="226">
        <v>6.1000000000000005</v>
      </c>
      <c r="AG24" s="226">
        <v>6.2</v>
      </c>
      <c r="AH24" s="226">
        <v>6.9</v>
      </c>
    </row>
    <row r="25" spans="1:34" ht="15" customHeight="1" x14ac:dyDescent="0.25">
      <c r="A25" s="165"/>
      <c r="B25" s="199" t="s">
        <v>285</v>
      </c>
      <c r="C25" s="199"/>
      <c r="D25" s="224"/>
      <c r="E25" s="226"/>
      <c r="F25" s="225">
        <v>3.2</v>
      </c>
      <c r="G25" s="225">
        <v>2.8</v>
      </c>
      <c r="H25" s="225">
        <v>2.6</v>
      </c>
      <c r="I25" s="225">
        <v>2.2999999999999998</v>
      </c>
      <c r="J25" s="226"/>
      <c r="K25" s="225">
        <v>2.2000000000000002</v>
      </c>
      <c r="L25" s="225">
        <v>2.1</v>
      </c>
      <c r="M25" s="225">
        <v>1.9</v>
      </c>
      <c r="N25" s="225">
        <v>1.7</v>
      </c>
      <c r="O25" s="226"/>
      <c r="P25" s="225">
        <v>1.4</v>
      </c>
      <c r="Q25" s="225">
        <v>1.3</v>
      </c>
      <c r="R25" s="225">
        <v>1.2</v>
      </c>
      <c r="S25" s="225">
        <v>1.2</v>
      </c>
      <c r="T25" s="226"/>
      <c r="U25" s="225">
        <v>0.8</v>
      </c>
      <c r="V25" s="225">
        <v>0.5</v>
      </c>
      <c r="W25" s="225">
        <v>0.5</v>
      </c>
      <c r="X25" s="225">
        <v>0.6</v>
      </c>
      <c r="Y25" s="225"/>
      <c r="Z25" s="225">
        <v>0.6</v>
      </c>
      <c r="AA25" s="225">
        <v>0.6</v>
      </c>
      <c r="AB25" s="225">
        <v>0.6</v>
      </c>
      <c r="AC25" s="225">
        <v>0.5</v>
      </c>
      <c r="AD25" s="225"/>
      <c r="AE25" s="226">
        <v>0.5</v>
      </c>
      <c r="AF25" s="226">
        <v>0.6</v>
      </c>
      <c r="AG25" s="226">
        <v>0.7</v>
      </c>
      <c r="AH25" s="226">
        <v>0.6</v>
      </c>
    </row>
    <row r="26" spans="1:34" ht="15" customHeight="1" x14ac:dyDescent="0.25">
      <c r="A26" s="165"/>
      <c r="B26" s="231" t="s">
        <v>87</v>
      </c>
      <c r="C26" s="228"/>
      <c r="D26" s="409">
        <v>11.8</v>
      </c>
      <c r="E26" s="229"/>
      <c r="F26" s="409">
        <v>13.2</v>
      </c>
      <c r="G26" s="409">
        <v>14.900000000000002</v>
      </c>
      <c r="H26" s="409">
        <v>15.499999999999998</v>
      </c>
      <c r="I26" s="409">
        <v>16</v>
      </c>
      <c r="J26" s="229"/>
      <c r="K26" s="409">
        <v>16.2</v>
      </c>
      <c r="L26" s="409">
        <v>15.9</v>
      </c>
      <c r="M26" s="409">
        <v>14</v>
      </c>
      <c r="N26" s="409">
        <v>13.5</v>
      </c>
      <c r="O26" s="229"/>
      <c r="P26" s="409">
        <v>13.4</v>
      </c>
      <c r="Q26" s="409">
        <v>13.5</v>
      </c>
      <c r="R26" s="409">
        <v>13.899999999999999</v>
      </c>
      <c r="S26" s="409">
        <v>14</v>
      </c>
      <c r="T26" s="229"/>
      <c r="U26" s="409">
        <v>13</v>
      </c>
      <c r="V26" s="409">
        <v>13.2</v>
      </c>
      <c r="W26" s="409">
        <v>13.399999999999999</v>
      </c>
      <c r="X26" s="409">
        <v>14.2</v>
      </c>
      <c r="Y26" s="230"/>
      <c r="Z26" s="230">
        <v>13.9</v>
      </c>
      <c r="AA26" s="230">
        <v>13.4</v>
      </c>
      <c r="AB26" s="230">
        <v>14.1</v>
      </c>
      <c r="AC26" s="409">
        <v>15</v>
      </c>
      <c r="AD26" s="230"/>
      <c r="AE26" s="229">
        <v>15.9</v>
      </c>
      <c r="AF26" s="229">
        <v>16.3</v>
      </c>
      <c r="AG26" s="229">
        <v>19.8</v>
      </c>
      <c r="AH26" s="229">
        <v>20.200000000000003</v>
      </c>
    </row>
    <row r="27" spans="1:34" ht="15" customHeight="1" x14ac:dyDescent="0.25">
      <c r="A27" s="165"/>
      <c r="B27" s="197"/>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432"/>
      <c r="AF27" s="433"/>
      <c r="AG27" s="433"/>
      <c r="AH27" s="433"/>
    </row>
    <row r="28" spans="1:34" ht="15" customHeight="1" x14ac:dyDescent="0.25">
      <c r="A28" s="165"/>
      <c r="B28" s="231" t="s">
        <v>286</v>
      </c>
      <c r="C28" s="228"/>
      <c r="D28" s="409">
        <v>44.2</v>
      </c>
      <c r="E28" s="229"/>
      <c r="F28" s="409">
        <v>49.600000000000009</v>
      </c>
      <c r="G28" s="409">
        <v>53</v>
      </c>
      <c r="H28" s="409">
        <v>57.300000000000004</v>
      </c>
      <c r="I28" s="409">
        <v>61.900000000000006</v>
      </c>
      <c r="J28" s="229"/>
      <c r="K28" s="409">
        <v>64.2</v>
      </c>
      <c r="L28" s="409">
        <v>65.8</v>
      </c>
      <c r="M28" s="409">
        <v>64.699999999999989</v>
      </c>
      <c r="N28" s="409">
        <v>65</v>
      </c>
      <c r="O28" s="229"/>
      <c r="P28" s="409">
        <v>67.2</v>
      </c>
      <c r="Q28" s="409">
        <v>69</v>
      </c>
      <c r="R28" s="409">
        <v>70.099999999999994</v>
      </c>
      <c r="S28" s="409">
        <v>71.5</v>
      </c>
      <c r="T28" s="229"/>
      <c r="U28" s="409">
        <v>70</v>
      </c>
      <c r="V28" s="409">
        <v>69.400000000000006</v>
      </c>
      <c r="W28" s="409">
        <v>72.399999999999991</v>
      </c>
      <c r="X28" s="409">
        <v>77.199999999999989</v>
      </c>
      <c r="Y28" s="230"/>
      <c r="Z28" s="230">
        <v>78.400000000000006</v>
      </c>
      <c r="AA28" s="230">
        <v>84.2</v>
      </c>
      <c r="AB28" s="230">
        <v>88.6</v>
      </c>
      <c r="AC28" s="409">
        <v>91.6</v>
      </c>
      <c r="AD28" s="230"/>
      <c r="AE28" s="229">
        <v>96.9</v>
      </c>
      <c r="AF28" s="229">
        <v>96.8</v>
      </c>
      <c r="AG28" s="229">
        <v>97.8</v>
      </c>
      <c r="AH28" s="229">
        <v>95</v>
      </c>
    </row>
    <row r="29" spans="1:34" ht="15" customHeight="1" x14ac:dyDescent="0.25">
      <c r="A29" s="165"/>
      <c r="B29" s="197"/>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394"/>
      <c r="AG29" s="394"/>
      <c r="AH29" s="394"/>
    </row>
    <row r="30" spans="1:34" ht="15" customHeight="1" x14ac:dyDescent="0.25">
      <c r="A30" s="165"/>
      <c r="B30" s="199" t="s">
        <v>287</v>
      </c>
      <c r="C30" s="199"/>
      <c r="D30" s="224"/>
      <c r="E30" s="225"/>
      <c r="F30" s="225">
        <v>8.6</v>
      </c>
      <c r="G30" s="225">
        <v>9.1000000000000014</v>
      </c>
      <c r="H30" s="225">
        <v>9.8000000000000007</v>
      </c>
      <c r="I30" s="225">
        <v>9.8999999999999986</v>
      </c>
      <c r="J30" s="225"/>
      <c r="K30" s="225">
        <v>9</v>
      </c>
      <c r="L30" s="225">
        <v>8.4</v>
      </c>
      <c r="M30" s="225">
        <v>9</v>
      </c>
      <c r="N30" s="225">
        <v>7.7</v>
      </c>
      <c r="O30" s="226"/>
      <c r="P30" s="225">
        <v>8.5</v>
      </c>
      <c r="Q30" s="225">
        <v>8.6999999999999993</v>
      </c>
      <c r="R30" s="225">
        <v>9.5</v>
      </c>
      <c r="S30" s="225">
        <v>9.1999999999999993</v>
      </c>
      <c r="T30" s="226"/>
      <c r="U30" s="225">
        <v>7.2</v>
      </c>
      <c r="V30" s="225">
        <v>8.6999999999999993</v>
      </c>
      <c r="W30" s="225">
        <v>9.3000000000000007</v>
      </c>
      <c r="X30" s="225">
        <v>10.9</v>
      </c>
      <c r="Y30" s="225"/>
      <c r="Z30" s="225">
        <v>12.5</v>
      </c>
      <c r="AA30" s="225">
        <v>13.4</v>
      </c>
      <c r="AB30" s="225">
        <v>13.3</v>
      </c>
      <c r="AC30" s="225">
        <v>18.899999999999999</v>
      </c>
      <c r="AD30" s="225"/>
      <c r="AE30" s="226">
        <v>17.700000000000003</v>
      </c>
      <c r="AF30" s="226">
        <v>13.8</v>
      </c>
      <c r="AG30" s="226">
        <v>12.799999999999999</v>
      </c>
      <c r="AH30" s="226">
        <v>16.900000000000002</v>
      </c>
    </row>
    <row r="31" spans="1:34" ht="15" customHeight="1" x14ac:dyDescent="0.25">
      <c r="A31" s="165"/>
      <c r="B31" s="199" t="s">
        <v>288</v>
      </c>
      <c r="C31" s="199"/>
      <c r="D31" s="224"/>
      <c r="E31" s="225"/>
      <c r="F31" s="225">
        <v>4.4000000000000004</v>
      </c>
      <c r="G31" s="225">
        <v>5.7999999999999989</v>
      </c>
      <c r="H31" s="225">
        <v>6.1</v>
      </c>
      <c r="I31" s="225">
        <v>6.1000000000000005</v>
      </c>
      <c r="J31" s="225"/>
      <c r="K31" s="225">
        <v>6.4</v>
      </c>
      <c r="L31" s="225">
        <v>6.9</v>
      </c>
      <c r="M31" s="225">
        <v>7.6</v>
      </c>
      <c r="N31" s="225">
        <v>6.8</v>
      </c>
      <c r="O31" s="226"/>
      <c r="P31" s="225">
        <v>7.7</v>
      </c>
      <c r="Q31" s="225">
        <v>8</v>
      </c>
      <c r="R31" s="225">
        <v>7.7</v>
      </c>
      <c r="S31" s="225">
        <v>9.1</v>
      </c>
      <c r="T31" s="226"/>
      <c r="U31" s="225">
        <v>6.6</v>
      </c>
      <c r="V31" s="225">
        <v>7.1</v>
      </c>
      <c r="W31" s="225">
        <v>7.3</v>
      </c>
      <c r="X31" s="225">
        <v>7.4</v>
      </c>
      <c r="Y31" s="225"/>
      <c r="Z31" s="225">
        <v>7.5</v>
      </c>
      <c r="AA31" s="225">
        <v>7.5</v>
      </c>
      <c r="AB31" s="225">
        <v>7.6</v>
      </c>
      <c r="AC31" s="225">
        <v>8</v>
      </c>
      <c r="AD31" s="225"/>
      <c r="AE31" s="226">
        <v>8</v>
      </c>
      <c r="AF31" s="226">
        <v>6.9</v>
      </c>
      <c r="AG31" s="226">
        <v>6.2</v>
      </c>
      <c r="AH31" s="226">
        <v>7.1</v>
      </c>
    </row>
    <row r="32" spans="1:34" ht="15" customHeight="1" x14ac:dyDescent="0.25">
      <c r="A32" s="165"/>
      <c r="B32" s="199" t="s">
        <v>289</v>
      </c>
      <c r="C32" s="199"/>
      <c r="D32" s="224"/>
      <c r="E32" s="226"/>
      <c r="F32" s="225">
        <v>5.3</v>
      </c>
      <c r="G32" s="225">
        <v>5.7</v>
      </c>
      <c r="H32" s="225">
        <v>6.5</v>
      </c>
      <c r="I32" s="225">
        <v>6.7</v>
      </c>
      <c r="J32" s="226"/>
      <c r="K32" s="225">
        <v>7.6</v>
      </c>
      <c r="L32" s="225">
        <v>7</v>
      </c>
      <c r="M32" s="225">
        <v>7</v>
      </c>
      <c r="N32" s="225">
        <v>6.7</v>
      </c>
      <c r="O32" s="226"/>
      <c r="P32" s="225">
        <v>7.1</v>
      </c>
      <c r="Q32" s="225">
        <v>6.9</v>
      </c>
      <c r="R32" s="225">
        <v>6.1</v>
      </c>
      <c r="S32" s="225">
        <v>6.8</v>
      </c>
      <c r="T32" s="226"/>
      <c r="U32" s="225">
        <v>5.2</v>
      </c>
      <c r="V32" s="225">
        <v>5.9</v>
      </c>
      <c r="W32" s="225">
        <v>6.5</v>
      </c>
      <c r="X32" s="225">
        <v>7.2</v>
      </c>
      <c r="Y32" s="225"/>
      <c r="Z32" s="225">
        <v>7.1</v>
      </c>
      <c r="AA32" s="225">
        <v>8</v>
      </c>
      <c r="AB32" s="225">
        <v>7.4</v>
      </c>
      <c r="AC32" s="225">
        <v>7.4</v>
      </c>
      <c r="AD32" s="225"/>
      <c r="AE32" s="226">
        <v>7</v>
      </c>
      <c r="AF32" s="226">
        <v>6.1</v>
      </c>
      <c r="AG32" s="226">
        <v>5.8</v>
      </c>
      <c r="AH32" s="226">
        <v>6.4</v>
      </c>
    </row>
    <row r="33" spans="1:34" ht="15" customHeight="1" x14ac:dyDescent="0.25">
      <c r="A33" s="165"/>
      <c r="B33" s="199" t="s">
        <v>290</v>
      </c>
      <c r="C33" s="199"/>
      <c r="D33" s="224"/>
      <c r="E33" s="226"/>
      <c r="F33" s="225">
        <v>4.5</v>
      </c>
      <c r="G33" s="225">
        <v>4.5</v>
      </c>
      <c r="H33" s="225">
        <v>4.4000000000000004</v>
      </c>
      <c r="I33" s="225">
        <v>4.0999999999999996</v>
      </c>
      <c r="J33" s="226"/>
      <c r="K33" s="225">
        <v>3.9</v>
      </c>
      <c r="L33" s="225">
        <v>4</v>
      </c>
      <c r="M33" s="225">
        <v>4.3</v>
      </c>
      <c r="N33" s="225">
        <v>3.5</v>
      </c>
      <c r="O33" s="226"/>
      <c r="P33" s="225">
        <v>3.5</v>
      </c>
      <c r="Q33" s="225">
        <v>3.4</v>
      </c>
      <c r="R33" s="225">
        <v>2.2999999999999998</v>
      </c>
      <c r="S33" s="225">
        <v>2.4</v>
      </c>
      <c r="T33" s="226"/>
      <c r="U33" s="225">
        <v>1.4</v>
      </c>
      <c r="V33" s="225">
        <v>1.9</v>
      </c>
      <c r="W33" s="225">
        <v>2.1</v>
      </c>
      <c r="X33" s="225">
        <v>2.2999999999999998</v>
      </c>
      <c r="Y33" s="225"/>
      <c r="Z33" s="225">
        <v>1.9</v>
      </c>
      <c r="AA33" s="225">
        <v>1.8</v>
      </c>
      <c r="AB33" s="225">
        <v>1.7</v>
      </c>
      <c r="AC33" s="225">
        <v>1.8</v>
      </c>
      <c r="AD33" s="225"/>
      <c r="AE33" s="226">
        <v>1.6</v>
      </c>
      <c r="AF33" s="226">
        <v>1.4</v>
      </c>
      <c r="AG33" s="226">
        <v>1</v>
      </c>
      <c r="AH33" s="226">
        <v>1.2</v>
      </c>
    </row>
    <row r="34" spans="1:34" ht="15" customHeight="1" x14ac:dyDescent="0.25">
      <c r="A34" s="165"/>
      <c r="B34" s="231" t="s">
        <v>269</v>
      </c>
      <c r="C34" s="228"/>
      <c r="D34" s="409">
        <v>21.4</v>
      </c>
      <c r="E34" s="229"/>
      <c r="F34" s="409">
        <v>22.8</v>
      </c>
      <c r="G34" s="409">
        <v>25.1</v>
      </c>
      <c r="H34" s="409">
        <v>26.799999999999997</v>
      </c>
      <c r="I34" s="409">
        <v>26.799999999999997</v>
      </c>
      <c r="J34" s="229"/>
      <c r="K34" s="409">
        <v>26.9</v>
      </c>
      <c r="L34" s="409">
        <v>26.3</v>
      </c>
      <c r="M34" s="409">
        <v>27.900000000000002</v>
      </c>
      <c r="N34" s="409">
        <v>24.7</v>
      </c>
      <c r="O34" s="229"/>
      <c r="P34" s="409">
        <v>26.799999999999997</v>
      </c>
      <c r="Q34" s="409">
        <v>27</v>
      </c>
      <c r="R34" s="409">
        <v>25.599999999999998</v>
      </c>
      <c r="S34" s="409">
        <v>27.499999999999996</v>
      </c>
      <c r="T34" s="229"/>
      <c r="U34" s="409">
        <v>20.399999999999999</v>
      </c>
      <c r="V34" s="409">
        <v>23.599999999999998</v>
      </c>
      <c r="W34" s="409">
        <v>25.200000000000003</v>
      </c>
      <c r="X34" s="409">
        <v>27.8</v>
      </c>
      <c r="Y34" s="230"/>
      <c r="Z34" s="230">
        <v>29</v>
      </c>
      <c r="AA34" s="230">
        <v>30.7</v>
      </c>
      <c r="AB34" s="230">
        <v>29.999999999999996</v>
      </c>
      <c r="AC34" s="409">
        <v>36.099999999999994</v>
      </c>
      <c r="AD34" s="230"/>
      <c r="AE34" s="229">
        <v>34.300000000000004</v>
      </c>
      <c r="AF34" s="229">
        <v>28.200000000000003</v>
      </c>
      <c r="AG34" s="229">
        <v>25.8</v>
      </c>
      <c r="AH34" s="229">
        <v>31.599999999999998</v>
      </c>
    </row>
    <row r="35" spans="1:34" ht="15" customHeight="1" x14ac:dyDescent="0.25">
      <c r="A35" s="165"/>
      <c r="B35" s="197"/>
      <c r="C35" s="222"/>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432"/>
      <c r="AF35" s="433"/>
      <c r="AG35" s="433"/>
      <c r="AH35" s="433"/>
    </row>
    <row r="36" spans="1:34" ht="15" customHeight="1" x14ac:dyDescent="0.25">
      <c r="A36" s="165"/>
      <c r="B36" s="199" t="s">
        <v>291</v>
      </c>
      <c r="C36" s="199"/>
      <c r="D36" s="224"/>
      <c r="E36" s="225"/>
      <c r="F36" s="225">
        <v>3.0999999999999996</v>
      </c>
      <c r="G36" s="225">
        <v>3.2</v>
      </c>
      <c r="H36" s="225">
        <v>3.3</v>
      </c>
      <c r="I36" s="225">
        <v>2.9</v>
      </c>
      <c r="J36" s="225"/>
      <c r="K36" s="225">
        <v>2.6999999999999997</v>
      </c>
      <c r="L36" s="225">
        <v>2.2999999999999998</v>
      </c>
      <c r="M36" s="225">
        <v>2.1</v>
      </c>
      <c r="N36" s="225">
        <v>2.2000000000000002</v>
      </c>
      <c r="O36" s="225"/>
      <c r="P36" s="225">
        <v>2.2000000000000002</v>
      </c>
      <c r="Q36" s="225">
        <v>2.4</v>
      </c>
      <c r="R36" s="225">
        <v>2.2999999999999998</v>
      </c>
      <c r="S36" s="225">
        <v>2.6</v>
      </c>
      <c r="T36" s="226"/>
      <c r="U36" s="225">
        <v>2.2999999999999998</v>
      </c>
      <c r="V36" s="225">
        <v>3.5</v>
      </c>
      <c r="W36" s="225">
        <v>3.6</v>
      </c>
      <c r="X36" s="225">
        <v>3.7</v>
      </c>
      <c r="Y36" s="225"/>
      <c r="Z36" s="225">
        <v>3.7</v>
      </c>
      <c r="AA36" s="225">
        <v>4.0999999999999996</v>
      </c>
      <c r="AB36" s="225">
        <v>5</v>
      </c>
      <c r="AC36" s="225">
        <v>5.5</v>
      </c>
      <c r="AD36" s="225"/>
      <c r="AE36" s="226">
        <v>5.3999999999999995</v>
      </c>
      <c r="AF36" s="226">
        <v>4.8</v>
      </c>
      <c r="AG36" s="226">
        <v>4.3</v>
      </c>
      <c r="AH36" s="226">
        <v>5.2</v>
      </c>
    </row>
    <row r="37" spans="1:34" ht="15" customHeight="1" x14ac:dyDescent="0.25">
      <c r="A37" s="165"/>
      <c r="B37" s="199" t="s">
        <v>292</v>
      </c>
      <c r="C37" s="199"/>
      <c r="D37" s="224"/>
      <c r="E37" s="225"/>
      <c r="F37" s="225">
        <v>1</v>
      </c>
      <c r="G37" s="225">
        <v>1.3</v>
      </c>
      <c r="H37" s="225">
        <v>1.9</v>
      </c>
      <c r="I37" s="225">
        <v>2</v>
      </c>
      <c r="J37" s="225"/>
      <c r="K37" s="225">
        <v>2.4</v>
      </c>
      <c r="L37" s="225">
        <v>2.2999999999999998</v>
      </c>
      <c r="M37" s="225">
        <v>2.3000000000000003</v>
      </c>
      <c r="N37" s="225">
        <v>1.7999999999999998</v>
      </c>
      <c r="O37" s="225"/>
      <c r="P37" s="225">
        <v>2</v>
      </c>
      <c r="Q37" s="225">
        <v>2.3000000000000003</v>
      </c>
      <c r="R37" s="225">
        <v>2.2999999999999998</v>
      </c>
      <c r="S37" s="225">
        <v>2.7</v>
      </c>
      <c r="T37" s="226"/>
      <c r="U37" s="225">
        <v>2.2000000000000002</v>
      </c>
      <c r="V37" s="225">
        <v>3.2</v>
      </c>
      <c r="W37" s="225">
        <v>3.5</v>
      </c>
      <c r="X37" s="225">
        <v>4</v>
      </c>
      <c r="Y37" s="225"/>
      <c r="Z37" s="225">
        <v>3.8</v>
      </c>
      <c r="AA37" s="225">
        <v>3.5</v>
      </c>
      <c r="AB37" s="225">
        <v>3</v>
      </c>
      <c r="AC37" s="225">
        <v>3.2</v>
      </c>
      <c r="AD37" s="225"/>
      <c r="AE37" s="226">
        <v>2.5</v>
      </c>
      <c r="AF37" s="226">
        <v>1.7</v>
      </c>
      <c r="AG37" s="226">
        <v>1.2</v>
      </c>
      <c r="AH37" s="226">
        <v>1.3</v>
      </c>
    </row>
    <row r="38" spans="1:34" ht="15" customHeight="1" x14ac:dyDescent="0.25">
      <c r="A38" s="165"/>
      <c r="B38" s="199" t="s">
        <v>293</v>
      </c>
      <c r="C38" s="199"/>
      <c r="D38" s="224"/>
      <c r="E38" s="225"/>
      <c r="F38" s="225">
        <v>7.3</v>
      </c>
      <c r="G38" s="225">
        <v>7.9</v>
      </c>
      <c r="H38" s="225">
        <v>8.5</v>
      </c>
      <c r="I38" s="225">
        <v>9.6999999999999993</v>
      </c>
      <c r="J38" s="225"/>
      <c r="K38" s="225">
        <v>9.5</v>
      </c>
      <c r="L38" s="225">
        <v>9</v>
      </c>
      <c r="M38" s="225">
        <v>9.1</v>
      </c>
      <c r="N38" s="225">
        <v>7.6</v>
      </c>
      <c r="O38" s="225"/>
      <c r="P38" s="225">
        <v>7.5</v>
      </c>
      <c r="Q38" s="225">
        <v>7</v>
      </c>
      <c r="R38" s="225">
        <v>6.3</v>
      </c>
      <c r="S38" s="225">
        <v>6.6</v>
      </c>
      <c r="T38" s="226"/>
      <c r="U38" s="225">
        <v>4.2</v>
      </c>
      <c r="V38" s="225">
        <v>3.1</v>
      </c>
      <c r="W38" s="225">
        <v>2.9</v>
      </c>
      <c r="X38" s="225">
        <v>3.4</v>
      </c>
      <c r="Y38" s="225"/>
      <c r="Z38" s="225">
        <v>4.3</v>
      </c>
      <c r="AA38" s="225">
        <v>4.2</v>
      </c>
      <c r="AB38" s="225">
        <v>4.2</v>
      </c>
      <c r="AC38" s="225">
        <v>3.7</v>
      </c>
      <c r="AD38" s="225"/>
      <c r="AE38" s="226">
        <v>4.3</v>
      </c>
      <c r="AF38" s="226">
        <v>4</v>
      </c>
      <c r="AG38" s="226">
        <v>3.6</v>
      </c>
      <c r="AH38" s="226">
        <v>4.0999999999999996</v>
      </c>
    </row>
    <row r="39" spans="1:34" ht="15" customHeight="1" x14ac:dyDescent="0.25">
      <c r="A39" s="165"/>
      <c r="B39" s="199" t="s">
        <v>294</v>
      </c>
      <c r="C39" s="199"/>
      <c r="D39" s="224"/>
      <c r="E39" s="225"/>
      <c r="F39" s="225">
        <v>0.8</v>
      </c>
      <c r="G39" s="225">
        <v>1</v>
      </c>
      <c r="H39" s="225">
        <v>1.2</v>
      </c>
      <c r="I39" s="225">
        <v>1.5</v>
      </c>
      <c r="J39" s="225"/>
      <c r="K39" s="225">
        <v>1.8</v>
      </c>
      <c r="L39" s="225">
        <v>2.5</v>
      </c>
      <c r="M39" s="225">
        <v>2.6</v>
      </c>
      <c r="N39" s="225">
        <v>2.5</v>
      </c>
      <c r="O39" s="225"/>
      <c r="P39" s="225">
        <v>3</v>
      </c>
      <c r="Q39" s="225">
        <v>3.4</v>
      </c>
      <c r="R39" s="225">
        <v>3.3</v>
      </c>
      <c r="S39" s="225">
        <v>3.9</v>
      </c>
      <c r="T39" s="226"/>
      <c r="U39" s="225">
        <v>2.6</v>
      </c>
      <c r="V39" s="225">
        <v>2.9</v>
      </c>
      <c r="W39" s="225">
        <v>2.7</v>
      </c>
      <c r="X39" s="225">
        <v>4.5</v>
      </c>
      <c r="Y39" s="225"/>
      <c r="Z39" s="225">
        <v>4.7</v>
      </c>
      <c r="AA39" s="225">
        <v>4.5999999999999996</v>
      </c>
      <c r="AB39" s="225">
        <v>4.7</v>
      </c>
      <c r="AC39" s="225">
        <v>4.7</v>
      </c>
      <c r="AD39" s="225"/>
      <c r="AE39" s="226">
        <v>4.5</v>
      </c>
      <c r="AF39" s="226">
        <v>4</v>
      </c>
      <c r="AG39" s="226">
        <v>3.3</v>
      </c>
      <c r="AH39" s="226">
        <v>3.8</v>
      </c>
    </row>
    <row r="40" spans="1:34" ht="15" customHeight="1" x14ac:dyDescent="0.25">
      <c r="A40" s="165"/>
      <c r="B40" s="199" t="s">
        <v>295</v>
      </c>
      <c r="C40" s="199"/>
      <c r="D40" s="224"/>
      <c r="E40" s="225"/>
      <c r="F40" s="225">
        <v>0.7</v>
      </c>
      <c r="G40" s="225">
        <v>1.2000000000000002</v>
      </c>
      <c r="H40" s="225">
        <v>1.2</v>
      </c>
      <c r="I40" s="225">
        <v>1.1000000000000001</v>
      </c>
      <c r="J40" s="225"/>
      <c r="K40" s="225">
        <v>1.9</v>
      </c>
      <c r="L40" s="225">
        <v>1.8</v>
      </c>
      <c r="M40" s="225">
        <v>1.9</v>
      </c>
      <c r="N40" s="225">
        <v>1.9</v>
      </c>
      <c r="O40" s="225"/>
      <c r="P40" s="225">
        <v>2.1</v>
      </c>
      <c r="Q40" s="225">
        <v>2.2000000000000002</v>
      </c>
      <c r="R40" s="225">
        <v>2.1</v>
      </c>
      <c r="S40" s="225">
        <v>2</v>
      </c>
      <c r="T40" s="226"/>
      <c r="U40" s="225">
        <v>1.7</v>
      </c>
      <c r="V40" s="225">
        <v>1.6</v>
      </c>
      <c r="W40" s="225">
        <v>1.6</v>
      </c>
      <c r="X40" s="225">
        <v>1.7</v>
      </c>
      <c r="Y40" s="225"/>
      <c r="Z40" s="225">
        <v>1.8</v>
      </c>
      <c r="AA40" s="225">
        <v>1.9</v>
      </c>
      <c r="AB40" s="225">
        <v>1.9</v>
      </c>
      <c r="AC40" s="225">
        <v>1.9</v>
      </c>
      <c r="AD40" s="225"/>
      <c r="AE40" s="226">
        <v>1.8</v>
      </c>
      <c r="AF40" s="226">
        <v>1.5</v>
      </c>
      <c r="AG40" s="226">
        <v>1.2</v>
      </c>
      <c r="AH40" s="226">
        <v>0.9</v>
      </c>
    </row>
    <row r="41" spans="1:34" ht="15" customHeight="1" x14ac:dyDescent="0.25">
      <c r="A41" s="165"/>
      <c r="B41" s="199" t="s">
        <v>296</v>
      </c>
      <c r="C41" s="199"/>
      <c r="D41" s="224"/>
      <c r="E41" s="226"/>
      <c r="F41" s="225">
        <v>3.4000000000000004</v>
      </c>
      <c r="G41" s="225">
        <v>3.2</v>
      </c>
      <c r="H41" s="225">
        <v>3.3000000000000003</v>
      </c>
      <c r="I41" s="225">
        <v>3.2</v>
      </c>
      <c r="J41" s="226"/>
      <c r="K41" s="225">
        <v>3.3000000000000003</v>
      </c>
      <c r="L41" s="225">
        <v>3.7</v>
      </c>
      <c r="M41" s="225">
        <v>3.5</v>
      </c>
      <c r="N41" s="225">
        <v>2.8</v>
      </c>
      <c r="O41" s="226"/>
      <c r="P41" s="225">
        <v>1.5</v>
      </c>
      <c r="Q41" s="225">
        <v>1.1000000000000001</v>
      </c>
      <c r="R41" s="225">
        <v>0.7</v>
      </c>
      <c r="S41" s="225">
        <v>0.9</v>
      </c>
      <c r="T41" s="226"/>
      <c r="U41" s="225">
        <v>0.8</v>
      </c>
      <c r="V41" s="225">
        <v>1</v>
      </c>
      <c r="W41" s="225">
        <v>1.2</v>
      </c>
      <c r="X41" s="225">
        <v>1.3</v>
      </c>
      <c r="Y41" s="225"/>
      <c r="Z41" s="225">
        <v>1.3</v>
      </c>
      <c r="AA41" s="225">
        <v>2.1</v>
      </c>
      <c r="AB41" s="225">
        <v>2.1</v>
      </c>
      <c r="AC41" s="225">
        <v>1.9</v>
      </c>
      <c r="AD41" s="225"/>
      <c r="AE41" s="226">
        <v>1.7</v>
      </c>
      <c r="AF41" s="226">
        <v>1.3</v>
      </c>
      <c r="AG41" s="226">
        <v>1.2</v>
      </c>
      <c r="AH41" s="226">
        <v>1.4</v>
      </c>
    </row>
    <row r="42" spans="1:34" ht="15" customHeight="1" x14ac:dyDescent="0.25">
      <c r="A42" s="165"/>
      <c r="B42" s="227" t="s">
        <v>270</v>
      </c>
      <c r="C42" s="228"/>
      <c r="D42" s="409">
        <v>15.3</v>
      </c>
      <c r="E42" s="229"/>
      <c r="F42" s="409">
        <v>16.299999999999997</v>
      </c>
      <c r="G42" s="409">
        <v>17.8</v>
      </c>
      <c r="H42" s="409">
        <v>19.399999999999999</v>
      </c>
      <c r="I42" s="409">
        <v>20.400000000000002</v>
      </c>
      <c r="J42" s="229"/>
      <c r="K42" s="409">
        <v>21.599999999999998</v>
      </c>
      <c r="L42" s="409">
        <v>21.6</v>
      </c>
      <c r="M42" s="409">
        <v>21.5</v>
      </c>
      <c r="N42" s="409">
        <v>18.8</v>
      </c>
      <c r="O42" s="229"/>
      <c r="P42" s="409">
        <v>18.3</v>
      </c>
      <c r="Q42" s="409">
        <v>18.400000000000002</v>
      </c>
      <c r="R42" s="409">
        <v>17</v>
      </c>
      <c r="S42" s="409">
        <v>18.7</v>
      </c>
      <c r="T42" s="229"/>
      <c r="U42" s="409">
        <v>13.799999999999999</v>
      </c>
      <c r="V42" s="409">
        <v>15.3</v>
      </c>
      <c r="W42" s="409">
        <v>15.499999999999998</v>
      </c>
      <c r="X42" s="409">
        <v>18.600000000000001</v>
      </c>
      <c r="Y42" s="230"/>
      <c r="Z42" s="230">
        <v>19.600000000000001</v>
      </c>
      <c r="AA42" s="230">
        <v>20.399999999999999</v>
      </c>
      <c r="AB42" s="230">
        <v>20.9</v>
      </c>
      <c r="AC42" s="409">
        <v>20.899999999999995</v>
      </c>
      <c r="AD42" s="230"/>
      <c r="AE42" s="229">
        <v>20.2</v>
      </c>
      <c r="AF42" s="229">
        <v>17.3</v>
      </c>
      <c r="AG42" s="229">
        <v>14.799999999999997</v>
      </c>
      <c r="AH42" s="229">
        <v>16.7</v>
      </c>
    </row>
    <row r="43" spans="1:34" ht="15" customHeight="1" x14ac:dyDescent="0.25">
      <c r="A43" s="165"/>
      <c r="B43" s="197"/>
      <c r="C43" s="222"/>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394"/>
      <c r="AG43" s="394"/>
      <c r="AH43" s="394"/>
    </row>
    <row r="44" spans="1:34" ht="15" customHeight="1" x14ac:dyDescent="0.25">
      <c r="A44" s="165"/>
      <c r="B44" s="231" t="s">
        <v>268</v>
      </c>
      <c r="C44" s="228"/>
      <c r="D44" s="409">
        <v>36.700000000000003</v>
      </c>
      <c r="E44" s="229"/>
      <c r="F44" s="409">
        <v>39.099999999999994</v>
      </c>
      <c r="G44" s="409">
        <v>42.900000000000006</v>
      </c>
      <c r="H44" s="409">
        <v>46.199999999999996</v>
      </c>
      <c r="I44" s="409">
        <v>47.2</v>
      </c>
      <c r="J44" s="229"/>
      <c r="K44" s="409">
        <v>48.5</v>
      </c>
      <c r="L44" s="409">
        <v>47.900000000000006</v>
      </c>
      <c r="M44" s="409">
        <v>49.400000000000006</v>
      </c>
      <c r="N44" s="409">
        <v>43.5</v>
      </c>
      <c r="O44" s="229"/>
      <c r="P44" s="409">
        <v>45.099999999999994</v>
      </c>
      <c r="Q44" s="409">
        <v>45.400000000000006</v>
      </c>
      <c r="R44" s="409">
        <v>42.599999999999994</v>
      </c>
      <c r="S44" s="409">
        <v>46.199999999999996</v>
      </c>
      <c r="T44" s="229"/>
      <c r="U44" s="409">
        <v>34.199999999999996</v>
      </c>
      <c r="V44" s="409">
        <v>38.9</v>
      </c>
      <c r="W44" s="409">
        <v>40.700000000000003</v>
      </c>
      <c r="X44" s="409">
        <v>46.400000000000006</v>
      </c>
      <c r="Y44" s="230"/>
      <c r="Z44" s="230">
        <v>48.6</v>
      </c>
      <c r="AA44" s="230">
        <v>51.099999999999994</v>
      </c>
      <c r="AB44" s="230">
        <v>50.899999999999991</v>
      </c>
      <c r="AC44" s="409">
        <v>56.999999999999986</v>
      </c>
      <c r="AD44" s="230"/>
      <c r="AE44" s="229">
        <v>54.5</v>
      </c>
      <c r="AF44" s="229">
        <v>45.5</v>
      </c>
      <c r="AG44" s="229">
        <v>40.599999999999994</v>
      </c>
      <c r="AH44" s="229">
        <v>48.3</v>
      </c>
    </row>
    <row r="45" spans="1:34" ht="15" customHeight="1" x14ac:dyDescent="0.25">
      <c r="A45" s="165"/>
      <c r="B45" s="197"/>
      <c r="C45" s="222"/>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394"/>
      <c r="AG45" s="394"/>
      <c r="AH45" s="394"/>
    </row>
    <row r="46" spans="1:34" ht="15" customHeight="1" x14ac:dyDescent="0.25">
      <c r="A46" s="165"/>
      <c r="B46" s="231" t="s">
        <v>297</v>
      </c>
      <c r="C46" s="228"/>
      <c r="D46" s="409">
        <v>80.900000000000006</v>
      </c>
      <c r="E46" s="229"/>
      <c r="F46" s="409">
        <v>88.7</v>
      </c>
      <c r="G46" s="409">
        <v>95.9</v>
      </c>
      <c r="H46" s="409">
        <v>103.5</v>
      </c>
      <c r="I46" s="409">
        <v>109.10000000000001</v>
      </c>
      <c r="J46" s="229"/>
      <c r="K46" s="409">
        <v>112.7</v>
      </c>
      <c r="L46" s="409">
        <v>113.7</v>
      </c>
      <c r="M46" s="409">
        <v>114.1</v>
      </c>
      <c r="N46" s="409">
        <v>108.5</v>
      </c>
      <c r="O46" s="229"/>
      <c r="P46" s="409">
        <v>112.3</v>
      </c>
      <c r="Q46" s="409">
        <v>114.4</v>
      </c>
      <c r="R46" s="409">
        <v>112.69999999999999</v>
      </c>
      <c r="S46" s="409">
        <v>117.69999999999999</v>
      </c>
      <c r="T46" s="229"/>
      <c r="U46" s="409">
        <v>104.19999999999999</v>
      </c>
      <c r="V46" s="409">
        <v>108.29999999999998</v>
      </c>
      <c r="W46" s="409">
        <v>113.1</v>
      </c>
      <c r="X46" s="409">
        <v>123.6</v>
      </c>
      <c r="Y46" s="230"/>
      <c r="Z46" s="230">
        <v>127</v>
      </c>
      <c r="AA46" s="230">
        <v>135.30000000000001</v>
      </c>
      <c r="AB46" s="230">
        <v>139.5</v>
      </c>
      <c r="AC46" s="409">
        <v>148.59999999999997</v>
      </c>
      <c r="AD46" s="230"/>
      <c r="AE46" s="229">
        <v>151.4</v>
      </c>
      <c r="AF46" s="229">
        <v>142.30000000000001</v>
      </c>
      <c r="AG46" s="229">
        <v>138.4</v>
      </c>
      <c r="AH46" s="229">
        <v>143.30000000000001</v>
      </c>
    </row>
    <row r="47" spans="1:34" s="311" customFormat="1" ht="15" customHeight="1" x14ac:dyDescent="0.25">
      <c r="A47" s="306"/>
      <c r="B47" s="306"/>
      <c r="C47" s="306"/>
      <c r="F47" s="317"/>
      <c r="G47" s="317"/>
      <c r="H47" s="317"/>
      <c r="I47" s="317"/>
      <c r="J47" s="317"/>
      <c r="K47" s="317"/>
      <c r="L47" s="317"/>
      <c r="M47" s="317"/>
      <c r="N47" s="317"/>
      <c r="O47" s="317"/>
      <c r="P47" s="317"/>
      <c r="Q47" s="317"/>
      <c r="R47" s="317"/>
      <c r="S47" s="317"/>
      <c r="T47" s="317"/>
      <c r="U47" s="317"/>
      <c r="V47" s="317"/>
      <c r="W47" s="317"/>
      <c r="X47" s="317"/>
      <c r="Y47" s="306"/>
      <c r="Z47" s="306"/>
      <c r="AA47" s="318"/>
      <c r="AB47" s="318"/>
      <c r="AD47" s="306"/>
      <c r="AE47" s="166"/>
      <c r="AF47" s="166"/>
      <c r="AG47" s="166"/>
      <c r="AH47" s="166"/>
    </row>
    <row r="48" spans="1:34" ht="15" customHeight="1" x14ac:dyDescent="0.25">
      <c r="A48" s="165"/>
      <c r="B48" s="165"/>
      <c r="C48" s="165"/>
      <c r="F48" s="232"/>
      <c r="G48" s="232"/>
      <c r="H48" s="232"/>
      <c r="I48" s="232"/>
      <c r="J48" s="232"/>
      <c r="K48" s="232"/>
      <c r="L48" s="232"/>
      <c r="M48" s="232"/>
      <c r="N48" s="232"/>
      <c r="O48" s="232"/>
      <c r="P48" s="232"/>
      <c r="Q48" s="232"/>
      <c r="R48" s="232"/>
      <c r="S48" s="232"/>
      <c r="T48" s="232"/>
      <c r="U48" s="232"/>
      <c r="V48" s="232"/>
      <c r="W48" s="232"/>
      <c r="X48" s="232"/>
      <c r="AA48" s="216"/>
      <c r="AB48" s="216"/>
      <c r="AE48" s="166"/>
      <c r="AG48" s="166"/>
      <c r="AH48" s="166"/>
    </row>
    <row r="49" spans="1:34" ht="15" customHeight="1" x14ac:dyDescent="0.25">
      <c r="A49" s="165"/>
      <c r="B49" s="165"/>
      <c r="C49" s="165"/>
      <c r="F49" s="232"/>
      <c r="G49" s="232"/>
      <c r="H49" s="232"/>
      <c r="I49" s="232"/>
      <c r="J49" s="232"/>
      <c r="K49" s="232"/>
      <c r="L49" s="232"/>
      <c r="M49" s="232"/>
      <c r="N49" s="232"/>
      <c r="O49" s="232"/>
      <c r="P49" s="232"/>
      <c r="Q49" s="232"/>
      <c r="R49" s="232"/>
      <c r="S49" s="232"/>
      <c r="T49" s="232"/>
      <c r="U49" s="232"/>
      <c r="V49" s="232"/>
      <c r="W49" s="232"/>
      <c r="X49" s="232"/>
      <c r="AA49" s="216"/>
      <c r="AB49" s="216"/>
      <c r="AE49" s="166"/>
      <c r="AG49" s="166"/>
      <c r="AH49" s="166"/>
    </row>
    <row r="50" spans="1:34" ht="21" x14ac:dyDescent="0.35">
      <c r="A50" s="218"/>
      <c r="B50" s="193" t="s">
        <v>298</v>
      </c>
      <c r="C50" s="165"/>
      <c r="D50" s="165"/>
      <c r="E50" s="165"/>
      <c r="F50" s="165"/>
      <c r="G50" s="165"/>
      <c r="H50" s="165"/>
      <c r="I50" s="165"/>
      <c r="J50" s="165"/>
      <c r="K50" s="165"/>
      <c r="L50" s="165"/>
      <c r="M50" s="165"/>
      <c r="N50" s="165"/>
      <c r="O50" s="165"/>
      <c r="P50" s="165"/>
      <c r="Q50" s="165"/>
      <c r="R50" s="165"/>
      <c r="S50" s="165"/>
      <c r="T50" s="165"/>
      <c r="U50" s="165"/>
      <c r="V50" s="165"/>
      <c r="W50" s="165"/>
      <c r="X50" s="165"/>
      <c r="AA50" s="165"/>
      <c r="AB50" s="165"/>
      <c r="AE50" s="166"/>
      <c r="AG50" s="166"/>
      <c r="AH50" s="166"/>
    </row>
    <row r="51" spans="1:34" ht="15" customHeight="1" x14ac:dyDescent="0.25">
      <c r="A51" s="218"/>
      <c r="B51" s="165"/>
      <c r="C51" s="165"/>
      <c r="D51" s="408">
        <v>2016</v>
      </c>
      <c r="E51" s="218"/>
      <c r="F51" s="387">
        <v>2017</v>
      </c>
      <c r="G51" s="175"/>
      <c r="H51" s="175"/>
      <c r="I51" s="175"/>
      <c r="J51" s="165"/>
      <c r="K51" s="387">
        <v>2018</v>
      </c>
      <c r="L51" s="175"/>
      <c r="M51" s="175"/>
      <c r="N51" s="175"/>
      <c r="O51" s="165"/>
      <c r="P51" s="387">
        <v>2019</v>
      </c>
      <c r="Q51" s="175"/>
      <c r="R51" s="175"/>
      <c r="S51" s="175"/>
      <c r="T51" s="165"/>
      <c r="U51" s="387">
        <v>2020</v>
      </c>
      <c r="V51" s="175"/>
      <c r="W51" s="175"/>
      <c r="X51" s="175"/>
      <c r="Z51" s="387">
        <v>2021</v>
      </c>
      <c r="AA51" s="175"/>
      <c r="AB51" s="175"/>
      <c r="AC51" s="175"/>
      <c r="AE51" s="175">
        <v>2022</v>
      </c>
      <c r="AF51" s="175"/>
      <c r="AG51" s="175"/>
      <c r="AH51" s="175"/>
    </row>
    <row r="52" spans="1:34" ht="15" customHeight="1" thickBot="1" x14ac:dyDescent="0.3">
      <c r="A52" s="218"/>
      <c r="B52" s="194" t="s">
        <v>230</v>
      </c>
      <c r="C52" s="195"/>
      <c r="D52" s="388">
        <v>42735</v>
      </c>
      <c r="E52" s="177"/>
      <c r="F52" s="388">
        <v>42825</v>
      </c>
      <c r="G52" s="388">
        <v>42916</v>
      </c>
      <c r="H52" s="388">
        <v>43008</v>
      </c>
      <c r="I52" s="388">
        <v>43100</v>
      </c>
      <c r="J52" s="177"/>
      <c r="K52" s="388">
        <v>43190</v>
      </c>
      <c r="L52" s="388">
        <v>43281</v>
      </c>
      <c r="M52" s="388">
        <v>43373</v>
      </c>
      <c r="N52" s="388">
        <v>43465</v>
      </c>
      <c r="O52" s="177"/>
      <c r="P52" s="388">
        <v>43555</v>
      </c>
      <c r="Q52" s="388">
        <v>43646</v>
      </c>
      <c r="R52" s="388">
        <v>43738</v>
      </c>
      <c r="S52" s="388">
        <v>43830</v>
      </c>
      <c r="T52" s="177"/>
      <c r="U52" s="388">
        <v>43921</v>
      </c>
      <c r="V52" s="388">
        <v>44012</v>
      </c>
      <c r="W52" s="388">
        <v>44104</v>
      </c>
      <c r="X52" s="388">
        <v>44196</v>
      </c>
      <c r="Y52" s="177"/>
      <c r="Z52" s="388">
        <v>44286</v>
      </c>
      <c r="AA52" s="388">
        <v>44377</v>
      </c>
      <c r="AB52" s="388">
        <v>44469</v>
      </c>
      <c r="AC52" s="388">
        <v>44561</v>
      </c>
      <c r="AD52" s="177"/>
      <c r="AE52" s="177">
        <v>44651</v>
      </c>
      <c r="AF52" s="177">
        <v>44742</v>
      </c>
      <c r="AG52" s="177">
        <v>44834</v>
      </c>
      <c r="AH52" s="177">
        <v>44926</v>
      </c>
    </row>
    <row r="53" spans="1:34" ht="15" customHeight="1" x14ac:dyDescent="0.25">
      <c r="A53" s="218"/>
      <c r="B53" s="199" t="s">
        <v>299</v>
      </c>
      <c r="C53" s="199"/>
      <c r="D53" s="225">
        <v>43.6</v>
      </c>
      <c r="E53" s="226"/>
      <c r="F53" s="233"/>
      <c r="G53" s="225">
        <v>51.4</v>
      </c>
      <c r="H53" s="233"/>
      <c r="I53" s="225">
        <v>59.6</v>
      </c>
      <c r="J53" s="226"/>
      <c r="K53" s="233"/>
      <c r="L53" s="225">
        <v>62.1</v>
      </c>
      <c r="M53" s="233"/>
      <c r="N53" s="225">
        <v>59.7</v>
      </c>
      <c r="O53" s="226"/>
      <c r="P53" s="233"/>
      <c r="Q53" s="225">
        <v>64</v>
      </c>
      <c r="R53" s="233"/>
      <c r="S53" s="225">
        <v>64.8</v>
      </c>
      <c r="T53" s="226"/>
      <c r="U53" s="233"/>
      <c r="V53" s="225">
        <v>56.4</v>
      </c>
      <c r="W53" s="233"/>
      <c r="X53" s="225">
        <v>66.099999999999994</v>
      </c>
      <c r="Y53" s="225"/>
      <c r="Z53" s="234"/>
      <c r="AA53" s="225">
        <v>71.900000000000006</v>
      </c>
      <c r="AB53" s="234"/>
      <c r="AC53" s="225">
        <v>78.900000000000006</v>
      </c>
      <c r="AD53" s="225"/>
      <c r="AE53" s="233"/>
      <c r="AF53" s="226">
        <v>69.599999999999994</v>
      </c>
      <c r="AG53" s="233"/>
      <c r="AH53" s="226">
        <v>62.2</v>
      </c>
    </row>
    <row r="54" spans="1:34" ht="15" customHeight="1" x14ac:dyDescent="0.25">
      <c r="A54" s="218"/>
      <c r="B54" s="199" t="s">
        <v>300</v>
      </c>
      <c r="C54" s="199"/>
      <c r="D54" s="225">
        <v>21.8</v>
      </c>
      <c r="E54" s="226"/>
      <c r="F54" s="233"/>
      <c r="G54" s="225">
        <v>27.4</v>
      </c>
      <c r="H54" s="233"/>
      <c r="I54" s="225">
        <v>29.2</v>
      </c>
      <c r="J54" s="226"/>
      <c r="K54" s="233"/>
      <c r="L54" s="225">
        <v>30.3</v>
      </c>
      <c r="M54" s="233"/>
      <c r="N54" s="225">
        <v>28.3</v>
      </c>
      <c r="O54" s="226"/>
      <c r="P54" s="233"/>
      <c r="Q54" s="225">
        <v>31.3</v>
      </c>
      <c r="R54" s="233"/>
      <c r="S54" s="225">
        <v>32.6</v>
      </c>
      <c r="T54" s="226"/>
      <c r="U54" s="233"/>
      <c r="V54" s="225">
        <v>31</v>
      </c>
      <c r="W54" s="233"/>
      <c r="X54" s="225">
        <v>34.200000000000003</v>
      </c>
      <c r="Y54" s="225"/>
      <c r="Z54" s="234"/>
      <c r="AA54" s="225">
        <v>39.200000000000003</v>
      </c>
      <c r="AB54" s="234"/>
      <c r="AC54" s="225">
        <v>42.8</v>
      </c>
      <c r="AD54" s="225"/>
      <c r="AE54" s="233"/>
      <c r="AF54" s="226">
        <v>43.7</v>
      </c>
      <c r="AG54" s="233"/>
      <c r="AH54" s="226">
        <v>47.5</v>
      </c>
    </row>
    <row r="55" spans="1:34" ht="15" customHeight="1" x14ac:dyDescent="0.25">
      <c r="A55" s="218"/>
      <c r="B55" s="199" t="s">
        <v>301</v>
      </c>
      <c r="C55" s="199"/>
      <c r="D55" s="225">
        <v>15.5</v>
      </c>
      <c r="E55" s="226"/>
      <c r="F55" s="233"/>
      <c r="G55" s="225">
        <v>17.100000000000001</v>
      </c>
      <c r="H55" s="233"/>
      <c r="I55" s="225">
        <v>20.3</v>
      </c>
      <c r="J55" s="226"/>
      <c r="K55" s="233"/>
      <c r="L55" s="225">
        <v>21.3</v>
      </c>
      <c r="M55" s="233"/>
      <c r="N55" s="225">
        <v>20.5</v>
      </c>
      <c r="O55" s="226"/>
      <c r="P55" s="233"/>
      <c r="Q55" s="225">
        <v>19.100000000000001</v>
      </c>
      <c r="R55" s="233"/>
      <c r="S55" s="225">
        <v>20.3</v>
      </c>
      <c r="T55" s="226"/>
      <c r="U55" s="233"/>
      <c r="V55" s="225">
        <v>20.9</v>
      </c>
      <c r="W55" s="233"/>
      <c r="X55" s="225">
        <v>23.3</v>
      </c>
      <c r="Y55" s="225"/>
      <c r="Z55" s="234"/>
      <c r="AA55" s="225">
        <v>24.2</v>
      </c>
      <c r="AB55" s="234"/>
      <c r="AC55" s="225">
        <v>26.9</v>
      </c>
      <c r="AD55" s="225"/>
      <c r="AE55" s="233"/>
      <c r="AF55" s="226">
        <v>29</v>
      </c>
      <c r="AG55" s="233"/>
      <c r="AH55" s="226">
        <v>33.6</v>
      </c>
    </row>
    <row r="56" spans="1:34" ht="15" customHeight="1" x14ac:dyDescent="0.25">
      <c r="A56" s="218"/>
      <c r="B56" s="231" t="s">
        <v>297</v>
      </c>
      <c r="C56" s="228"/>
      <c r="D56" s="409">
        <v>80.900000000000006</v>
      </c>
      <c r="E56" s="229"/>
      <c r="F56" s="319"/>
      <c r="G56" s="409">
        <v>95.9</v>
      </c>
      <c r="H56" s="319"/>
      <c r="I56" s="409">
        <v>109.1</v>
      </c>
      <c r="J56" s="229"/>
      <c r="K56" s="319"/>
      <c r="L56" s="409">
        <v>113.7</v>
      </c>
      <c r="M56" s="319"/>
      <c r="N56" s="409">
        <v>108.5</v>
      </c>
      <c r="O56" s="229"/>
      <c r="P56" s="319"/>
      <c r="Q56" s="409">
        <v>114.4</v>
      </c>
      <c r="R56" s="319"/>
      <c r="S56" s="409">
        <v>117.7</v>
      </c>
      <c r="T56" s="229"/>
      <c r="U56" s="319"/>
      <c r="V56" s="409">
        <v>108.30000000000001</v>
      </c>
      <c r="W56" s="319"/>
      <c r="X56" s="409">
        <v>123.6</v>
      </c>
      <c r="Y56" s="230"/>
      <c r="Z56" s="320"/>
      <c r="AA56" s="230">
        <v>135.30000000000001</v>
      </c>
      <c r="AB56" s="320"/>
      <c r="AC56" s="409">
        <v>148.6</v>
      </c>
      <c r="AD56" s="230"/>
      <c r="AE56" s="319"/>
      <c r="AF56" s="229">
        <v>142.30000000000001</v>
      </c>
      <c r="AG56" s="319"/>
      <c r="AH56" s="229">
        <v>143.30000000000001</v>
      </c>
    </row>
    <row r="57" spans="1:34" s="311" customFormat="1" ht="15" customHeight="1" x14ac:dyDescent="0.25">
      <c r="A57" s="306"/>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D57" s="306"/>
      <c r="AE57" s="396"/>
      <c r="AF57" s="396"/>
      <c r="AG57" s="396"/>
      <c r="AH57" s="396"/>
    </row>
    <row r="58" spans="1:34" ht="15" customHeight="1" x14ac:dyDescent="0.25">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AA58" s="165"/>
      <c r="AB58" s="165"/>
      <c r="AE58" s="395"/>
      <c r="AF58" s="395"/>
      <c r="AG58" s="395"/>
      <c r="AH58" s="395"/>
    </row>
    <row r="59" spans="1:34" ht="15" customHeight="1" x14ac:dyDescent="0.25">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AA59" s="165"/>
      <c r="AB59" s="165"/>
      <c r="AE59" s="395"/>
      <c r="AF59" s="395"/>
      <c r="AG59" s="395"/>
      <c r="AH59" s="395"/>
    </row>
    <row r="60" spans="1:34" ht="21" x14ac:dyDescent="0.35">
      <c r="A60" s="165"/>
      <c r="B60" s="193" t="s">
        <v>302</v>
      </c>
      <c r="C60" s="165"/>
      <c r="D60" s="165"/>
      <c r="E60" s="165"/>
      <c r="F60" s="165"/>
      <c r="G60" s="165"/>
      <c r="H60" s="165"/>
      <c r="I60" s="165"/>
      <c r="J60" s="165"/>
      <c r="K60" s="165"/>
      <c r="L60" s="165"/>
      <c r="M60" s="165"/>
      <c r="N60" s="165"/>
      <c r="O60" s="165"/>
      <c r="P60" s="165"/>
      <c r="Q60" s="165"/>
      <c r="R60" s="165"/>
      <c r="S60" s="165"/>
      <c r="T60" s="165"/>
      <c r="U60" s="165"/>
      <c r="V60" s="165"/>
      <c r="W60" s="165"/>
      <c r="X60" s="165"/>
      <c r="AA60" s="165"/>
      <c r="AB60" s="165"/>
      <c r="AE60" s="166"/>
      <c r="AG60" s="166"/>
      <c r="AH60" s="166"/>
    </row>
    <row r="61" spans="1:34" ht="15" customHeight="1" x14ac:dyDescent="0.25">
      <c r="A61" s="165"/>
      <c r="B61" s="165"/>
      <c r="C61" s="165"/>
      <c r="D61" s="408">
        <v>2016</v>
      </c>
      <c r="E61" s="218"/>
      <c r="F61" s="387">
        <v>2017</v>
      </c>
      <c r="G61" s="175"/>
      <c r="H61" s="175"/>
      <c r="I61" s="175"/>
      <c r="J61" s="165"/>
      <c r="K61" s="387">
        <v>2018</v>
      </c>
      <c r="L61" s="175"/>
      <c r="M61" s="175"/>
      <c r="N61" s="175"/>
      <c r="O61" s="165"/>
      <c r="P61" s="387">
        <v>2019</v>
      </c>
      <c r="Q61" s="175"/>
      <c r="R61" s="175"/>
      <c r="S61" s="175"/>
      <c r="T61" s="165"/>
      <c r="U61" s="387">
        <v>2020</v>
      </c>
      <c r="V61" s="175"/>
      <c r="W61" s="175"/>
      <c r="X61" s="175"/>
      <c r="Z61" s="387">
        <v>2021</v>
      </c>
      <c r="AA61" s="175"/>
      <c r="AB61" s="175"/>
      <c r="AC61" s="175"/>
      <c r="AE61" s="175">
        <v>2022</v>
      </c>
      <c r="AF61" s="175"/>
      <c r="AG61" s="175"/>
      <c r="AH61" s="175"/>
    </row>
    <row r="62" spans="1:34" ht="15" customHeight="1" thickBot="1" x14ac:dyDescent="0.3">
      <c r="A62" s="165"/>
      <c r="B62" s="194" t="s">
        <v>230</v>
      </c>
      <c r="C62" s="195"/>
      <c r="D62" s="388">
        <v>42735</v>
      </c>
      <c r="E62" s="177"/>
      <c r="F62" s="388">
        <v>42825</v>
      </c>
      <c r="G62" s="388">
        <v>42916</v>
      </c>
      <c r="H62" s="388">
        <v>43008</v>
      </c>
      <c r="I62" s="388">
        <v>43100</v>
      </c>
      <c r="J62" s="177"/>
      <c r="K62" s="388">
        <v>43190</v>
      </c>
      <c r="L62" s="388">
        <v>43281</v>
      </c>
      <c r="M62" s="388">
        <v>43373</v>
      </c>
      <c r="N62" s="388">
        <v>43465</v>
      </c>
      <c r="O62" s="177"/>
      <c r="P62" s="388">
        <v>43555</v>
      </c>
      <c r="Q62" s="388">
        <v>43646</v>
      </c>
      <c r="R62" s="388">
        <v>43738</v>
      </c>
      <c r="S62" s="388">
        <v>43830</v>
      </c>
      <c r="T62" s="177"/>
      <c r="U62" s="388">
        <v>43921</v>
      </c>
      <c r="V62" s="388">
        <v>44012</v>
      </c>
      <c r="W62" s="388">
        <v>44104</v>
      </c>
      <c r="X62" s="388">
        <v>44196</v>
      </c>
      <c r="Y62" s="177"/>
      <c r="Z62" s="388">
        <v>44286</v>
      </c>
      <c r="AA62" s="388">
        <v>44377</v>
      </c>
      <c r="AB62" s="411">
        <v>44469</v>
      </c>
      <c r="AC62" s="411">
        <v>44561</v>
      </c>
      <c r="AD62" s="177"/>
      <c r="AE62" s="235">
        <v>44651</v>
      </c>
      <c r="AF62" s="235">
        <v>44742</v>
      </c>
      <c r="AG62" s="235">
        <v>44834</v>
      </c>
      <c r="AH62" s="235">
        <v>44926</v>
      </c>
    </row>
    <row r="63" spans="1:34" ht="15" customHeight="1" x14ac:dyDescent="0.25">
      <c r="A63" s="165"/>
      <c r="B63" s="201" t="s">
        <v>303</v>
      </c>
      <c r="C63" s="199"/>
      <c r="D63" s="225">
        <v>50</v>
      </c>
      <c r="E63" s="226"/>
      <c r="F63" s="233"/>
      <c r="G63" s="225">
        <v>59.3</v>
      </c>
      <c r="H63" s="233"/>
      <c r="I63" s="225">
        <v>64.400000000000006</v>
      </c>
      <c r="J63" s="226"/>
      <c r="K63" s="233"/>
      <c r="L63" s="225">
        <v>63.2</v>
      </c>
      <c r="M63" s="233"/>
      <c r="N63" s="225">
        <v>60.2</v>
      </c>
      <c r="O63" s="226"/>
      <c r="P63" s="233"/>
      <c r="Q63" s="225">
        <v>64.900000000000006</v>
      </c>
      <c r="R63" s="233"/>
      <c r="S63" s="225">
        <v>65.8</v>
      </c>
      <c r="T63" s="226"/>
      <c r="U63" s="233"/>
      <c r="V63" s="225">
        <v>60.6</v>
      </c>
      <c r="W63" s="233"/>
      <c r="X63" s="225">
        <v>68.3</v>
      </c>
      <c r="Y63" s="225"/>
      <c r="Z63" s="234"/>
      <c r="AA63" s="225">
        <v>76.7</v>
      </c>
      <c r="AB63" s="234"/>
      <c r="AC63" s="225">
        <v>81.5</v>
      </c>
      <c r="AD63" s="225"/>
      <c r="AE63" s="233"/>
      <c r="AF63" s="226">
        <v>79.400000000000006</v>
      </c>
      <c r="AG63" s="233"/>
      <c r="AH63" s="226">
        <v>82.2</v>
      </c>
    </row>
    <row r="64" spans="1:34" ht="15" customHeight="1" x14ac:dyDescent="0.25">
      <c r="A64" s="165"/>
      <c r="B64" s="201" t="s">
        <v>304</v>
      </c>
      <c r="C64" s="199"/>
      <c r="D64" s="225">
        <v>9.5</v>
      </c>
      <c r="E64" s="226"/>
      <c r="F64" s="233"/>
      <c r="G64" s="225">
        <v>12.1</v>
      </c>
      <c r="H64" s="233"/>
      <c r="I64" s="225">
        <v>13.8</v>
      </c>
      <c r="J64" s="226"/>
      <c r="K64" s="233"/>
      <c r="L64" s="225">
        <v>15.4</v>
      </c>
      <c r="M64" s="233"/>
      <c r="N64" s="225">
        <v>14.7</v>
      </c>
      <c r="O64" s="226"/>
      <c r="P64" s="233"/>
      <c r="Q64" s="225">
        <v>14</v>
      </c>
      <c r="R64" s="233"/>
      <c r="S64" s="225">
        <v>13.5</v>
      </c>
      <c r="T64" s="226"/>
      <c r="U64" s="233"/>
      <c r="V64" s="225">
        <v>12.7</v>
      </c>
      <c r="W64" s="233"/>
      <c r="X64" s="225">
        <v>15</v>
      </c>
      <c r="Y64" s="225"/>
      <c r="Z64" s="234"/>
      <c r="AA64" s="225">
        <v>17.2</v>
      </c>
      <c r="AB64" s="234"/>
      <c r="AC64" s="225">
        <v>18.2</v>
      </c>
      <c r="AD64" s="225"/>
      <c r="AE64" s="233"/>
      <c r="AF64" s="226">
        <v>16.3</v>
      </c>
      <c r="AG64" s="233"/>
      <c r="AH64" s="226">
        <v>17</v>
      </c>
    </row>
    <row r="65" spans="1:34" ht="15" customHeight="1" x14ac:dyDescent="0.25">
      <c r="A65" s="165"/>
      <c r="B65" s="201" t="s">
        <v>305</v>
      </c>
      <c r="C65" s="199"/>
      <c r="D65" s="225">
        <v>8.6</v>
      </c>
      <c r="E65" s="226"/>
      <c r="F65" s="233"/>
      <c r="G65" s="225">
        <v>10.3</v>
      </c>
      <c r="H65" s="233"/>
      <c r="I65" s="225">
        <v>14.2</v>
      </c>
      <c r="J65" s="226"/>
      <c r="K65" s="233"/>
      <c r="L65" s="225">
        <v>17.100000000000001</v>
      </c>
      <c r="M65" s="233"/>
      <c r="N65" s="225">
        <v>16.399999999999999</v>
      </c>
      <c r="O65" s="226"/>
      <c r="P65" s="233"/>
      <c r="Q65" s="225">
        <v>18.8</v>
      </c>
      <c r="R65" s="233"/>
      <c r="S65" s="225">
        <v>20.100000000000001</v>
      </c>
      <c r="T65" s="226"/>
      <c r="U65" s="233"/>
      <c r="V65" s="225">
        <v>17.399999999999999</v>
      </c>
      <c r="W65" s="233"/>
      <c r="X65" s="225">
        <v>20.5</v>
      </c>
      <c r="Y65" s="225"/>
      <c r="Z65" s="234"/>
      <c r="AA65" s="225">
        <v>21.8</v>
      </c>
      <c r="AB65" s="234"/>
      <c r="AC65" s="225">
        <v>28.3</v>
      </c>
      <c r="AD65" s="225"/>
      <c r="AE65" s="233"/>
      <c r="AF65" s="226">
        <v>23.9</v>
      </c>
      <c r="AG65" s="233"/>
      <c r="AH65" s="226">
        <v>21.4</v>
      </c>
    </row>
    <row r="66" spans="1:34" ht="15" customHeight="1" x14ac:dyDescent="0.25">
      <c r="A66" s="165"/>
      <c r="B66" s="201" t="s">
        <v>306</v>
      </c>
      <c r="C66" s="199"/>
      <c r="D66" s="225">
        <v>7.4</v>
      </c>
      <c r="E66" s="226"/>
      <c r="F66" s="233"/>
      <c r="G66" s="225">
        <v>7.2</v>
      </c>
      <c r="H66" s="233"/>
      <c r="I66" s="225">
        <v>7.6</v>
      </c>
      <c r="J66" s="226"/>
      <c r="K66" s="233"/>
      <c r="L66" s="225">
        <v>8.1999999999999993</v>
      </c>
      <c r="M66" s="233"/>
      <c r="N66" s="225">
        <v>7.4</v>
      </c>
      <c r="O66" s="226"/>
      <c r="P66" s="233"/>
      <c r="Q66" s="225">
        <v>6.2</v>
      </c>
      <c r="R66" s="233"/>
      <c r="S66" s="225">
        <v>7.5</v>
      </c>
      <c r="T66" s="226"/>
      <c r="U66" s="233"/>
      <c r="V66" s="225">
        <v>6.9</v>
      </c>
      <c r="W66" s="233"/>
      <c r="X66" s="225">
        <v>7.5</v>
      </c>
      <c r="Y66" s="225"/>
      <c r="Z66" s="234"/>
      <c r="AA66" s="225">
        <v>7.8</v>
      </c>
      <c r="AB66" s="234"/>
      <c r="AC66" s="225">
        <v>9.1999999999999993</v>
      </c>
      <c r="AD66" s="225"/>
      <c r="AE66" s="233"/>
      <c r="AF66" s="226">
        <v>7.9</v>
      </c>
      <c r="AG66" s="233"/>
      <c r="AH66" s="226">
        <v>8.1</v>
      </c>
    </row>
    <row r="67" spans="1:34" ht="15" customHeight="1" x14ac:dyDescent="0.25">
      <c r="A67" s="165"/>
      <c r="B67" s="201" t="s">
        <v>307</v>
      </c>
      <c r="C67" s="199"/>
      <c r="D67" s="225">
        <v>4.5</v>
      </c>
      <c r="E67" s="226"/>
      <c r="F67" s="233"/>
      <c r="G67" s="225">
        <v>6.2</v>
      </c>
      <c r="H67" s="233"/>
      <c r="I67" s="225">
        <v>8.1</v>
      </c>
      <c r="J67" s="226"/>
      <c r="K67" s="233"/>
      <c r="L67" s="225">
        <v>8.9</v>
      </c>
      <c r="M67" s="233"/>
      <c r="N67" s="225">
        <v>8.3000000000000007</v>
      </c>
      <c r="O67" s="226"/>
      <c r="P67" s="233"/>
      <c r="Q67" s="225">
        <v>9</v>
      </c>
      <c r="R67" s="233"/>
      <c r="S67" s="225">
        <v>9</v>
      </c>
      <c r="T67" s="226"/>
      <c r="U67" s="233"/>
      <c r="V67" s="225">
        <v>9</v>
      </c>
      <c r="W67" s="233"/>
      <c r="X67" s="225">
        <v>10.5</v>
      </c>
      <c r="Y67" s="225"/>
      <c r="Z67" s="234"/>
      <c r="AA67" s="225">
        <v>10.5</v>
      </c>
      <c r="AB67" s="234"/>
      <c r="AC67" s="225">
        <v>10</v>
      </c>
      <c r="AD67" s="225"/>
      <c r="AE67" s="233"/>
      <c r="AF67" s="226">
        <v>13.5</v>
      </c>
      <c r="AG67" s="233"/>
      <c r="AH67" s="226">
        <v>13.6</v>
      </c>
    </row>
    <row r="68" spans="1:34" ht="15" customHeight="1" x14ac:dyDescent="0.25">
      <c r="A68" s="165"/>
      <c r="B68" s="201" t="s">
        <v>296</v>
      </c>
      <c r="C68" s="199"/>
      <c r="D68" s="225">
        <v>0.9</v>
      </c>
      <c r="E68" s="226"/>
      <c r="F68" s="233"/>
      <c r="G68" s="225">
        <v>0.8</v>
      </c>
      <c r="H68" s="233"/>
      <c r="I68" s="225">
        <v>1</v>
      </c>
      <c r="J68" s="226"/>
      <c r="K68" s="233"/>
      <c r="L68" s="225">
        <v>0.9</v>
      </c>
      <c r="M68" s="233"/>
      <c r="N68" s="225">
        <v>1.5</v>
      </c>
      <c r="O68" s="226"/>
      <c r="P68" s="233"/>
      <c r="Q68" s="225">
        <v>1.5</v>
      </c>
      <c r="R68" s="233"/>
      <c r="S68" s="225">
        <v>1.8</v>
      </c>
      <c r="T68" s="226"/>
      <c r="U68" s="233"/>
      <c r="V68" s="225">
        <v>1.7</v>
      </c>
      <c r="W68" s="233"/>
      <c r="X68" s="225">
        <v>1.7999999999999972</v>
      </c>
      <c r="Y68" s="225"/>
      <c r="Z68" s="234"/>
      <c r="AA68" s="225">
        <v>1.3</v>
      </c>
      <c r="AB68" s="234"/>
      <c r="AC68" s="225">
        <v>1.4</v>
      </c>
      <c r="AD68" s="225"/>
      <c r="AE68" s="233"/>
      <c r="AF68" s="226">
        <v>1.3</v>
      </c>
      <c r="AG68" s="233"/>
      <c r="AH68" s="226">
        <v>1</v>
      </c>
    </row>
    <row r="69" spans="1:34" ht="15" customHeight="1" x14ac:dyDescent="0.25">
      <c r="A69" s="165"/>
      <c r="B69" s="231" t="s">
        <v>297</v>
      </c>
      <c r="C69" s="228"/>
      <c r="D69" s="409">
        <v>80.900000000000006</v>
      </c>
      <c r="E69" s="229"/>
      <c r="F69" s="319"/>
      <c r="G69" s="409">
        <v>95.899999999999991</v>
      </c>
      <c r="H69" s="319"/>
      <c r="I69" s="409">
        <v>109.1</v>
      </c>
      <c r="J69" s="229"/>
      <c r="K69" s="319"/>
      <c r="L69" s="409">
        <v>113.70000000000003</v>
      </c>
      <c r="M69" s="319"/>
      <c r="N69" s="409">
        <v>108.50000000000001</v>
      </c>
      <c r="O69" s="229"/>
      <c r="P69" s="319"/>
      <c r="Q69" s="409">
        <v>114.4</v>
      </c>
      <c r="R69" s="319"/>
      <c r="S69" s="409">
        <v>117.7</v>
      </c>
      <c r="T69" s="229"/>
      <c r="U69" s="319"/>
      <c r="V69" s="409">
        <v>108.3</v>
      </c>
      <c r="W69" s="319"/>
      <c r="X69" s="409">
        <v>123.6</v>
      </c>
      <c r="Y69" s="230"/>
      <c r="Z69" s="320"/>
      <c r="AA69" s="230">
        <v>135.30000000000001</v>
      </c>
      <c r="AB69" s="320"/>
      <c r="AC69" s="409">
        <v>148.6</v>
      </c>
      <c r="AD69" s="230"/>
      <c r="AE69" s="319"/>
      <c r="AF69" s="229">
        <v>142.30000000000001</v>
      </c>
      <c r="AG69" s="319"/>
      <c r="AH69" s="229">
        <v>143.29999999999998</v>
      </c>
    </row>
    <row r="70" spans="1:34" s="311" customFormat="1" ht="15" customHeight="1" x14ac:dyDescent="0.25">
      <c r="Y70" s="306"/>
      <c r="Z70" s="306"/>
      <c r="AA70" s="306"/>
      <c r="AB70" s="306"/>
      <c r="AD70" s="306"/>
      <c r="AE70" s="306"/>
      <c r="AG70" s="306"/>
      <c r="AH70" s="306"/>
    </row>
    <row r="71" spans="1:34" x14ac:dyDescent="0.25">
      <c r="AA71" s="165"/>
      <c r="AB71" s="165"/>
    </row>
    <row r="72" spans="1:34" x14ac:dyDescent="0.25">
      <c r="A72" s="165"/>
      <c r="B72" s="165"/>
      <c r="C72" s="165"/>
      <c r="Y72" s="166"/>
      <c r="Z72" s="166"/>
      <c r="AA72" s="165"/>
      <c r="AB72" s="165"/>
      <c r="AD72" s="166"/>
      <c r="AE72" s="166"/>
      <c r="AG72" s="166"/>
      <c r="AH72" s="166"/>
    </row>
    <row r="73" spans="1:34" x14ac:dyDescent="0.25">
      <c r="A73" s="165"/>
      <c r="B73" s="164" t="s">
        <v>308</v>
      </c>
      <c r="C73" s="94"/>
      <c r="D73" s="95"/>
      <c r="E73" s="95"/>
      <c r="F73" s="95"/>
      <c r="G73" s="95"/>
      <c r="H73" s="95"/>
      <c r="I73" s="95"/>
      <c r="J73" s="95"/>
      <c r="K73" s="95"/>
      <c r="L73" s="95"/>
      <c r="M73" s="95"/>
      <c r="N73" s="95"/>
      <c r="O73" s="95"/>
      <c r="P73" s="95"/>
      <c r="Q73" s="95"/>
      <c r="R73" s="95"/>
      <c r="S73" s="95"/>
      <c r="T73" s="95"/>
      <c r="U73" s="95"/>
      <c r="V73" s="95"/>
      <c r="W73" s="95"/>
      <c r="X73" s="94"/>
      <c r="Y73" s="94"/>
      <c r="Z73" s="94"/>
      <c r="AA73" s="94"/>
      <c r="AB73" s="94"/>
      <c r="AC73" s="95"/>
      <c r="AD73" s="94"/>
      <c r="AE73" s="94"/>
      <c r="AF73" s="94"/>
      <c r="AG73" s="94"/>
      <c r="AH73" s="94"/>
    </row>
  </sheetData>
  <pageMargins left="0.7" right="0.7" top="0.75" bottom="0.75" header="0.3" footer="0.3"/>
  <pageSetup paperSize="9" scale="37"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ToC</vt:lpstr>
      <vt:lpstr>0) Modelling</vt:lpstr>
      <vt:lpstr>1a) P&amp;L</vt:lpstr>
      <vt:lpstr>1b) P&amp;L - MF &amp; PF</vt:lpstr>
      <vt:lpstr>1c) P&amp;L - rec</vt:lpstr>
      <vt:lpstr>2) Balance sheet</vt:lpstr>
      <vt:lpstr>3) Cash flow statement</vt:lpstr>
      <vt:lpstr>4a) AUM - progression</vt:lpstr>
      <vt:lpstr>4b) AUM - detail</vt:lpstr>
      <vt:lpstr>4c) AUM - strategies</vt:lpstr>
      <vt:lpstr>5) NMF Margin</vt:lpstr>
      <vt:lpstr>6a) PFs &amp; PF AUM</vt:lpstr>
      <vt:lpstr>6b) PF AUM - HWM &amp; fees</vt:lpstr>
      <vt:lpstr>7) FX rates</vt:lpstr>
      <vt:lpstr>'0) Modelling'!Print_Area</vt:lpstr>
      <vt:lpstr>'1a) P&amp;L'!Print_Area</vt:lpstr>
      <vt:lpstr>'1b) P&amp;L - MF &amp; PF'!Print_Area</vt:lpstr>
      <vt:lpstr>'1c) P&amp;L - rec'!Print_Area</vt:lpstr>
      <vt:lpstr>'2) Balance sheet'!Print_Area</vt:lpstr>
      <vt:lpstr>'3) Cash flow statement'!Print_Area</vt:lpstr>
      <vt:lpstr>'4a) AUM - progression'!Print_Area</vt:lpstr>
      <vt:lpstr>'4b) AUM - detail'!Print_Area</vt:lpstr>
      <vt:lpstr>'4c) AUM - strategies'!Print_Area</vt:lpstr>
      <vt:lpstr>'5) NMF Margin'!Print_Area</vt:lpstr>
      <vt:lpstr>'6a) PFs &amp; PF AUM'!Print_Area</vt:lpstr>
      <vt:lpstr>'6b) PF AUM - HWM &amp; fees'!Print_Area</vt:lpstr>
      <vt:lpstr>'7) FX rates'!Print_Area</vt:lpstr>
      <vt:lpstr>ToC!Print_Area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2022-02-28T17:35:26Z</dcterms:created>
  <dcterms:modified xsi:type="dcterms:W3CDTF">2023-02-27T17:06:13Z</dcterms:modified>
</cp:coreProperties>
</file>